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lbayer\Desktop\"/>
    </mc:Choice>
  </mc:AlternateContent>
  <bookViews>
    <workbookView xWindow="11520" yWindow="-12" windowWidth="11556" windowHeight="8520" tabRatio="894" activeTab="3"/>
  </bookViews>
  <sheets>
    <sheet name="Cover" sheetId="18" r:id="rId1"/>
    <sheet name="Disclaimer" sheetId="10" r:id="rId2"/>
    <sheet name="Definitions" sheetId="6" r:id="rId3"/>
    <sheet name="Income Statement" sheetId="19" r:id="rId4"/>
    <sheet name="EBITDA wo IFRS 16" sheetId="16" r:id="rId5"/>
    <sheet name="Segments" sheetId="8" r:id="rId6"/>
    <sheet name="Balance Sheet" sheetId="2" r:id="rId7"/>
    <sheet name="Cash Flow Statement" sheetId="12" r:id="rId8"/>
    <sheet name="Operating Data" sheetId="5" r:id="rId9"/>
  </sheets>
  <definedNames>
    <definedName name="_xlnm.Print_Area" localSheetId="6">'Balance Sheet'!$A$1:$AC$79</definedName>
    <definedName name="_xlnm.Print_Area" localSheetId="7">'Cash Flow Statement'!$A$2:$DO$41</definedName>
    <definedName name="_xlnm.Print_Area" localSheetId="0">Cover!$B$3:$M$32</definedName>
    <definedName name="_xlnm.Print_Area" localSheetId="2">Definitions!$A$2:$D$48</definedName>
    <definedName name="_xlnm.Print_Area" localSheetId="1">Disclaimer!$B$3:$D$11</definedName>
    <definedName name="_xlnm.Print_Area" localSheetId="4">'EBITDA wo IFRS 16'!$A$2:$AE$37</definedName>
    <definedName name="_xlnm.Print_Area" localSheetId="3">'Income Statement'!$A$2:$FG$59</definedName>
    <definedName name="_xlnm.Print_Area" localSheetId="8">'Operating Data'!$A$2:$AO$52</definedName>
    <definedName name="_xlnm.Print_Area" localSheetId="5">Segments!$A$2:$DL$25</definedName>
    <definedName name="_xlnm.Print_Titles" localSheetId="4">'EBITDA wo IFRS 16'!$A:$B</definedName>
    <definedName name="_xlnm.Print_Titles" localSheetId="3">'Income Statement'!$A:$B</definedName>
  </definedNames>
  <calcPr calcId="152511"/>
</workbook>
</file>

<file path=xl/calcChain.xml><?xml version="1.0" encoding="utf-8"?>
<calcChain xmlns="http://schemas.openxmlformats.org/spreadsheetml/2006/main">
  <c r="AC35" i="16" l="1"/>
  <c r="AB35" i="16"/>
  <c r="AC34" i="16"/>
  <c r="AB34" i="16"/>
  <c r="Y35" i="16"/>
  <c r="X35" i="16"/>
  <c r="Z34" i="16"/>
  <c r="FD56" i="19"/>
  <c r="FE56" i="19"/>
  <c r="FE55" i="19"/>
  <c r="FD55" i="19"/>
  <c r="FA56" i="19"/>
  <c r="EZ56" i="19"/>
  <c r="FB55" i="19"/>
  <c r="AD34" i="16" l="1"/>
  <c r="FF55" i="19"/>
  <c r="U35" i="16"/>
  <c r="T35" i="16"/>
  <c r="Q35" i="16"/>
  <c r="P35" i="16"/>
  <c r="V34" i="16"/>
  <c r="R34" i="16"/>
  <c r="EW56" i="19"/>
  <c r="EV56" i="19"/>
  <c r="ES56" i="19"/>
  <c r="ER56" i="19"/>
  <c r="EX55" i="19"/>
  <c r="ET55" i="19"/>
</calcChain>
</file>

<file path=xl/sharedStrings.xml><?xml version="1.0" encoding="utf-8"?>
<sst xmlns="http://schemas.openxmlformats.org/spreadsheetml/2006/main" count="623" uniqueCount="272">
  <si>
    <t>Revenue</t>
  </si>
  <si>
    <t>Q1 '13</t>
  </si>
  <si>
    <t>Q2 '13</t>
  </si>
  <si>
    <t>Q3 '13</t>
  </si>
  <si>
    <t>Q4 '13</t>
  </si>
  <si>
    <t>Q1 '14</t>
  </si>
  <si>
    <t>H1 '14</t>
  </si>
  <si>
    <t>Total revenue</t>
  </si>
  <si>
    <t>Non-current assets</t>
  </si>
  <si>
    <t>Total non-current assets</t>
  </si>
  <si>
    <t>Current assets</t>
  </si>
  <si>
    <t>Total current assets</t>
  </si>
  <si>
    <t>Total assets</t>
  </si>
  <si>
    <t>Non-current liabilities</t>
  </si>
  <si>
    <t>Total non-current liabilities</t>
  </si>
  <si>
    <t>Total current liabilities</t>
  </si>
  <si>
    <t>Current liabilities</t>
  </si>
  <si>
    <t>Total equity</t>
  </si>
  <si>
    <t>Total equity and liabilities</t>
  </si>
  <si>
    <t>% margin</t>
  </si>
  <si>
    <t>Reported EBITDA</t>
  </si>
  <si>
    <t>Normalised EBITDA</t>
  </si>
  <si>
    <t>Depreciation and Amortization</t>
  </si>
  <si>
    <t>Total capital expenditures</t>
  </si>
  <si>
    <t>RGUs</t>
  </si>
  <si>
    <t>Unique subscribers</t>
  </si>
  <si>
    <t>RGU / Unique subscriber</t>
  </si>
  <si>
    <t xml:space="preserve"> </t>
  </si>
  <si>
    <t>FY '11</t>
  </si>
  <si>
    <t>FY '12</t>
  </si>
  <si>
    <t>FY '13</t>
  </si>
  <si>
    <t>Operating Data</t>
  </si>
  <si>
    <t>Consolidated Balance Sheet</t>
  </si>
  <si>
    <t>Consolidated Income Statement</t>
  </si>
  <si>
    <t>Property, plant and equipment</t>
  </si>
  <si>
    <t>Intangible assets and goodwill</t>
  </si>
  <si>
    <t>Investments in non-consolidated subsidiaries</t>
  </si>
  <si>
    <t>Investments in associates</t>
  </si>
  <si>
    <t>Inventories</t>
  </si>
  <si>
    <t>Trade receivables</t>
  </si>
  <si>
    <t>Receivables from related parties</t>
  </si>
  <si>
    <t>Income tax rebate claims</t>
  </si>
  <si>
    <t>Cash and cash equivalents</t>
  </si>
  <si>
    <t>Equity</t>
  </si>
  <si>
    <t>Net assets attributable to shareholders of Tele Columbus Group</t>
  </si>
  <si>
    <t>Non-controlling interests</t>
  </si>
  <si>
    <t>Pensions and other long-term employee benefits</t>
  </si>
  <si>
    <t>Other provisions</t>
  </si>
  <si>
    <t>Interest-bearing liabilities</t>
  </si>
  <si>
    <t>Liabilities to related parties</t>
  </si>
  <si>
    <t>Trade payables</t>
  </si>
  <si>
    <t>Deferred income</t>
  </si>
  <si>
    <t>Other financial liabilities</t>
  </si>
  <si>
    <t>Homes connected - own network - two-way upgraded / Homes connected</t>
  </si>
  <si>
    <t>Homes connected - foreign network - two-way upgraded / Homes connected</t>
  </si>
  <si>
    <t>Homes connected - own network - not upgraded / Homes connected</t>
  </si>
  <si>
    <t>Homes connected - foreign network - not upgraded / Homes connected</t>
  </si>
  <si>
    <t>Two-way upgraded homes (as % of homes connected)</t>
  </si>
  <si>
    <t>Two-way upgraded homes - own network (as % of homes connected - own network)</t>
  </si>
  <si>
    <t>Internet (RGUs as % of two-way upgraded homes connected)</t>
  </si>
  <si>
    <t>Internet (RGUs on own network as % of two-way upgraded homes connected - own network)</t>
  </si>
  <si>
    <t>Penetration</t>
  </si>
  <si>
    <t>Definitions</t>
  </si>
  <si>
    <t>S</t>
  </si>
  <si>
    <t>Other operating income and expenses</t>
  </si>
  <si>
    <t>Q2 '14</t>
  </si>
  <si>
    <t>Contribution margin</t>
  </si>
  <si>
    <t>H1 '13</t>
  </si>
  <si>
    <t>Normalised other income</t>
  </si>
  <si>
    <t>Other revenue</t>
  </si>
  <si>
    <t>Basic CaTV signal fee</t>
  </si>
  <si>
    <t>Other direct costs</t>
  </si>
  <si>
    <t>Employee benefits</t>
  </si>
  <si>
    <t>Advertising</t>
  </si>
  <si>
    <t>Non-recurring items</t>
  </si>
  <si>
    <t>Income tax expenses</t>
  </si>
  <si>
    <t>Interest and similar income</t>
  </si>
  <si>
    <t>Interest and similar expenses</t>
  </si>
  <si>
    <t>Profit/loss attributable to owners of Tele Columbus Group</t>
  </si>
  <si>
    <t>Profit/loss attributable to non-controlling interests</t>
  </si>
  <si>
    <t>Internet &amp; Telephony</t>
  </si>
  <si>
    <t>Deferred expenses</t>
  </si>
  <si>
    <t>TV</t>
  </si>
  <si>
    <t>Other payables</t>
  </si>
  <si>
    <t>Income tax liabilities</t>
  </si>
  <si>
    <t>Homes connected ('000)</t>
  </si>
  <si>
    <t>Homes connected - own network ('000)</t>
  </si>
  <si>
    <t>Homes connected - foreign network ('000)</t>
  </si>
  <si>
    <t>Homes connected - two-way upgraded ('000)</t>
  </si>
  <si>
    <t>Homes connected - own network - two-way upgraded ('000)</t>
  </si>
  <si>
    <t>Homes connected - foreign network - two-way upgraded ('000)</t>
  </si>
  <si>
    <t>CATV ('000)</t>
  </si>
  <si>
    <t>CATV - own infrastructure ('000)</t>
  </si>
  <si>
    <t>Premium TV ('000)</t>
  </si>
  <si>
    <t>Total RGUs ('000)</t>
  </si>
  <si>
    <t>% of revenue</t>
  </si>
  <si>
    <t>Own work capitalised</t>
  </si>
  <si>
    <t>Normalised total operating performance</t>
  </si>
  <si>
    <t>Revenues</t>
  </si>
  <si>
    <t>Subscription fees, the one-time installation and connection charges for basic analog cable television as well as ancillary digital services. It also comprises fees for accessing high-speed Internet and telephony charges. They also comprise fees for accessing high-speed Internet and telephony charges. Other proceeds comprise other transmission fees and feed-in charges for Sky as well as for various shopping channels payable to us in exchange for feeding in their programs.</t>
  </si>
  <si>
    <t>Own Work Capitalized</t>
  </si>
  <si>
    <t>Expenses for work performed by our own employees in connection with expanding our own cable network</t>
  </si>
  <si>
    <t>Other Income</t>
  </si>
  <si>
    <t>Income from derecognized liabilities and/or reversed provisions. It also comprises income from dunning fees, subsidies, asset proposals, services and miscellaneous other income</t>
  </si>
  <si>
    <t>Wages and salaries and social security, pension and other benefits as well as other personnel expenses. Pension contributions refer to old pension commitments made by companies which were acquired</t>
  </si>
  <si>
    <t>DRAFT TBU</t>
  </si>
  <si>
    <t>Profit from investments in associates</t>
  </si>
  <si>
    <t>Other finance income/costs</t>
  </si>
  <si>
    <t xml:space="preserve">Total blended ARPU </t>
  </si>
  <si>
    <t>Premium TV Services (as % of CATV - own infrastructure)</t>
  </si>
  <si>
    <t>Net debt calculation</t>
  </si>
  <si>
    <t>Net debt</t>
  </si>
  <si>
    <t>Capex</t>
  </si>
  <si>
    <t>Customer projects</t>
  </si>
  <si>
    <t>Obligations to rebuild or upgrade the housing associations’ networks related to technical devices leased to our end customers such as modems and receivers under existing contracts.</t>
  </si>
  <si>
    <t>Network architecture</t>
  </si>
  <si>
    <t>Migration of our customers from 3rd party L3 networks to our “own” L3 networks (Project Empire), as well as the expenses related to enhancements of the IP readiness of our “own” networks (Project HFC).</t>
  </si>
  <si>
    <t>IT</t>
  </si>
  <si>
    <t>Expenditures on IT infrastructure, for example, acquisitions of servers</t>
  </si>
  <si>
    <t>Income Statement</t>
  </si>
  <si>
    <t>Other</t>
  </si>
  <si>
    <t>KPIs</t>
  </si>
  <si>
    <t>Homes connected</t>
  </si>
  <si>
    <t xml:space="preserve">Number of all housing units with a valid contract (core business). </t>
  </si>
  <si>
    <t>Homes connected - own network</t>
  </si>
  <si>
    <t>Number of all housing units with a valid contract (see Homes connected), which are supplied by the signal provider TeleColumbus.</t>
  </si>
  <si>
    <t>Homes connected - two-way upgraded</t>
  </si>
  <si>
    <t xml:space="preserve">Number of all housing units with a valid contract (see Homes connected), for which IP products are potentially commercially marketable. </t>
  </si>
  <si>
    <t>Includes Legal- and advisory fees, office space costs, provisions for bad debts, communication costs, IT expenses, vehicle expenses, ancillary costs for money transfer, losses from non-current asset disposals, income from cancellations (prior year), travel expenses, miscellaneous other expenses.</t>
  </si>
  <si>
    <t>Cars, factory and office equipment. Investments of our minorities for their netweork which is not is core business related.</t>
  </si>
  <si>
    <t>Mainly signal delivery KDG, Unity, other third parties and fiber lease.</t>
  </si>
  <si>
    <t>Cost of signal fees (Premium, Internet, Phone) and content agreements. Materials, Maintanance, Energy, Outsourcing services and others.</t>
  </si>
  <si>
    <t>Normalised contribution margin</t>
  </si>
  <si>
    <t>Reported Operating Profit (EBIT)</t>
  </si>
  <si>
    <t>Reported Profit before tax</t>
  </si>
  <si>
    <t>Reported Profit/loss for the period</t>
  </si>
  <si>
    <t>Segment reporting</t>
  </si>
  <si>
    <t>Disclaimer</t>
  </si>
  <si>
    <t>ARPU</t>
  </si>
  <si>
    <t>Tele Columbus - summary of financial and operational data</t>
  </si>
  <si>
    <t>Net Debt</t>
  </si>
  <si>
    <r>
      <t>Revenue</t>
    </r>
    <r>
      <rPr>
        <b/>
        <vertAlign val="superscript"/>
        <sz val="10"/>
        <color theme="1"/>
        <rFont val="Arial"/>
        <family val="2"/>
      </rPr>
      <t>1</t>
    </r>
  </si>
  <si>
    <t xml:space="preserve">1) The P&amp;L revenue split does not agree with the numbers communicated in the segment reporting due to a change in the product portfolio structure.  In order to be consistent within the P&amp;L the initial structure has been followed for FY’13 as well as H1’13 and H1’14. </t>
  </si>
  <si>
    <t>€m</t>
  </si>
  <si>
    <t xml:space="preserve">THIS INFORMATION IS STRICTLY CONFIDENTIAL AND IS BEING PROVIDED TO YOU SOLELY FOR YOUR INFORMATION IN RELATION TO THE ANALYST PRESENTATION OF SEPTEMBER 2, 2014. BY ACCEPTING THIS INFORMATION YOU AGREE TO BE BOUND BY THE FOLLOWING TERMS AND CONDITIONS. THIS INFORMATION, WHICH HAS BEEN PREPARED BY TELE COLUMBUS HOLDING GMBH (THE LEGAL FORM OF WHICH WILL BE CHANGED TO A GERMAN STOCK CORPORATION, THE “COMPANY”), MAY NOT BE REPRODUCED IN ANY FORM, FURTHER DISTRIBUTED OR PASSED ON, DIRECTLY OR INDIRECTLY, TO ANY OTHER PERSON, OR PUBLISHED, IN WHOLE OR IN PART, FOR ANY PURPOSE. IN PARTICULAR, THIS INFORMATION MUST NOT BE RELEASED, PUBLISHED OR DISTRIBUTED IN THE UNITED STATES OF AMERICA (THE “UNITED STATES”), AUSTRALIA, CANADA OR JAPAN. ANY FAILURE TO COMPLY WITH THESE RESTRICTIONS MAY CONSTITUTE A VIOLATION OF APPLICABLE SECURITIES LAWS. 
By accepting this information you agree to be bound by the limitation states above and the following limitations. 
For the purposes of this notice, “information” means this document, its contents or any part of it, any question or answer session and any written or oral material discussed or distributed in connection with this information either before, after or during the analyst presentation. This information comprises written materials for research analysts who attended the analyst presentation on September 2, 2014 relating to the proposed offering of securities of the Company (the “Offer”). This information does not, and is not intended to, constitute or form part of, and should not be construed as, an offer to sell, or a solicitation of an offer to purchase, subscribe for or otherwise acquire, any securities of the Company, nor shall it or any part of it form the basis of or be relied upon in connection with or act as any inducement to enter into any contract or commitment or investment decision whatsoever. 
This information is neither an advertisement nor a prospectus and recipients should not purchase, subscribe for or otherwise acquire any securities of the Company. At present, no decision has been taken to proceed with the Offer. Any such decision will be made based, among other things, on prevailing market conditions, taking into account feedback from confidential discussions, if any, taking place with potential investors. The Offer, if made at all, will be made on the basis of a prospectus following approval of the German Federal Financial Supervisory Authority (Bundesanstalt für Finanzdienstleistungsaufsicht – BaFin) and an international offering circular in accordance with customary market practice. Copies of any such prospectus would, following publication, be available from the Company’s registered office. In the event that the Offer proceeds, you will receive the relevant offering document, which will supersede any and all information provided to you at this time. 
This information is made available on the express understanding that it does not contain all information that may be required to evaluate, and will not be used by the recipients in connection with the purchase of or investment in any securities of the Company. This information is accordingly not intended to form the basis of any investment decision and does not constitute or contain any recommendation by the Company, Goldman Sachs International or J.P. Morgan Securities plc. or, any of their respective directors, officers, employees, agents, affiliates or advisers. 
The information and opinions contained herein and any other information discussed herein are provided as at the date of the analyst presentation, are subject to change without notice and do not purport to contain all information that may be required to evaluate the Company. The information herein is in draft form and has not been independently verified. No reliance may or should be placed for any purpose whatsoever on the information herein, or any other information discussed verbally, or on its completeness, accuracy or fairness. None of the Company, Goldman Sachs International or J.P. Morgan Securities plc. or any of their respective directors, officers, employees, agents, affiliates or advisers accepts any responsibility whatsoever for the contents of this information, and no representation or warranty, express or implied, is made by any such person in relation to the contents of this information, in each case, in particular, with respect to its accuracy and correctness and the accuracy and correctness of any calculations made based thereon or any calculation results derived therefrom
The information contained herein is of a preliminary nature and may be subject to updating, revision and amendment, and such information may change materially. None of the Company, Goldman Sachs International or J.P. Morgan Securities plc. or any of their respective directors, officers, employees, agents, affiliates or advisers or any other party undertakes or is under any duty to update this information or to correct any inaccuracies in any such information which may become apparent or to provide you with any additional information. 
Goldman Sachs International or J.P. Morgan Securities plc. are acting exclusively for the Company and no one else in connection with any Offer and will not regard any other person as their client in relation to any such Offer and will not be responsible to anyone other than the Company for providing the protections afforded to their respective clients or for giving advice in relation to any such Offer or the contents of this information. 
Apart from the responsibilities and liabilities, if any, which may be imposed on Goldman Sachs International or J.P. Morgan Securities plc. or any of their affiliates under the regulatory regime of any jurisdiction where exclusion of liability under the relevant regulatory regime would be illegal, void or unenforceable, Goldman Sachs International or J.P. Morgan Securities plc. and all of their respective directors, officers, employees, agents, affiliates and advisers disclaim all and any responsibility or liability, whether arising in tort, contract or otherwise, which they might otherwise have in respect of this this information. Recipients should not construe the contents of this information as legal, tax, regulatory, financial or accounting advice and are urged to consult with their own advisers in relation to such matters. 
This information and any materials distributed in connection therewith are not directed to or intended for distribution to or use by, any person or entity that is a citizen or resident or located in any locality, state, country or other jurisdiction where such distribution, publication, availability or use would be contrary to law or regulation or which would require any registration or licensing within such jurisdiction. 
This information is not an offer of securities for sale in the United States. The securities of the Company have not been registered under the US Securities Act of 1933 (the “Securities Act”) or with any securities regulatory authority of any state or other jurisdiction of the United States and may not be offered or sold in the United States unless registered under the Securities Act or pursuant to an exemption from such registration. The Company does not intend to register its securities under the Securities Act. 
Within the European Economic Area (the “EEA”), this information is being provided, and is directed only, to persons who are “qualified investors” within the meaning of Article 2(1)(e) of the Prospectus Directive 2003 / EC and amendments thereto, including Directive 2010/73/EU, as implemented in member states of the EEA (“Qualified Investors”). 
This information is for information purposes only and does not constitute an offering document or an offer of securities to the public in the United Kingdom to which section 85 of the Financial Services and Markets Act 2000 of the United Kingdom (as amended by the Financial Services Act 2012 of the United Kingdom) applies. It is not intended to provide the basis for any evaluation of any securities and should not be considered as a recommendation that any person should subscribe for or purchase any securities. In the United Kingdom, this information is being provided, and is directed only, to persons who are both: (i) Qualified Investors; and either (ii) persons falling within the definition of Investment Professionals (contained in Article 19(5) of the Financial Services and Markets Act 2000 (Financial Promotion) Order 2005 (the “Order”)) or other persons to whom it may lawfully be communicated in accordance with the Order; or (iii) high net worth bodies corporate, unincorporated associations and partnerships and the trustees of high value trusts, as described in Article 49(2)(a) to (d) of the Order (all such persons together being referred to as “Relevant Persons”). Any person who is not a Relevant Person should not act or rely on this information or any of its contents. Any investment or investment activity to which this information relates is available only to Relevant Persons and will be engaged in only with Relevant Persons. 
Certain information herein is based on management estimates. Such estimates have been made in good faith and represent the current beliefs of applicable members of management. Those management members believe that such estimates are founded on reasonable grounds. However, by their nature, estimates may not be correct or complete. Accordingly, no representation or warranty (express or implied) is given that such estimates are correct or complete. 
</t>
  </si>
  <si>
    <t>Note: Totals may not be equal to sum of the patrts due to rounding</t>
  </si>
  <si>
    <t>Current interest-bearing liabilities</t>
  </si>
  <si>
    <t>Non-current interest-bearing liabilities</t>
  </si>
  <si>
    <t>Cash &amp; cash equivalents</t>
  </si>
  <si>
    <t>Leverage¹</t>
  </si>
  <si>
    <t>Current finance leases²</t>
  </si>
  <si>
    <t>Non-current finance leases³</t>
  </si>
  <si>
    <t>Unsustainable debt</t>
  </si>
  <si>
    <t>Net debt (incl. finance leases and unsustainable debt)</t>
  </si>
  <si>
    <t>9M '13</t>
  </si>
  <si>
    <t>9M '14</t>
  </si>
  <si>
    <t>Basic CATV signal fee</t>
  </si>
  <si>
    <t>Q3 '14</t>
  </si>
  <si>
    <t>Growth (yoy)</t>
  </si>
  <si>
    <t>Consolidated Cash Flow Statement</t>
  </si>
  <si>
    <t>Cash flow from operating activities</t>
  </si>
  <si>
    <t>Operating Profit (EBIT)</t>
  </si>
  <si>
    <t>Losses/(gain) on sale of property, plant and equipment</t>
  </si>
  <si>
    <t>(Increase)/decrease in inventories, trade receivables and other assets not classified as investing or financing activities</t>
  </si>
  <si>
    <t>Increase/(decrease)in provisions, trade and other payables not classified as investing or financing activi-ties</t>
  </si>
  <si>
    <t>Income tax paid</t>
  </si>
  <si>
    <t>Net cash from operating activities</t>
  </si>
  <si>
    <t>Cash flow from investing activities</t>
  </si>
  <si>
    <t>Proceeds from sale of property, plant and equipment</t>
  </si>
  <si>
    <t>Acquisition of property, plant and equipment</t>
  </si>
  <si>
    <t>Acquisition of intangible assets</t>
  </si>
  <si>
    <t>Acquisition of investment property</t>
  </si>
  <si>
    <t>Net cash used in investing activities</t>
  </si>
  <si>
    <t>Cash flow from financing activities</t>
  </si>
  <si>
    <t>Withdrawals/deposits/</t>
  </si>
  <si>
    <t>Payment of financial lease liabilities</t>
  </si>
  <si>
    <t>Distributions of dividends</t>
  </si>
  <si>
    <t>Proceeds from loans, bonds or short-term or long-term borrowings from banks</t>
  </si>
  <si>
    <t>Repayment of borrowings and short-term or long-term borrowings</t>
  </si>
  <si>
    <t>Interest paid</t>
  </si>
  <si>
    <t>Cash flow from (used in) financing activities</t>
  </si>
  <si>
    <t>Net increase/decrease in cash and cash equivalents</t>
  </si>
  <si>
    <t>Less/plus release of restricted cash and cash equivalents in the financial year</t>
  </si>
  <si>
    <t>FY '14</t>
  </si>
  <si>
    <t>Q4 '14</t>
  </si>
  <si>
    <t>Q1 '15</t>
  </si>
  <si>
    <t>Q1 `14</t>
  </si>
  <si>
    <t>Deferred taxes</t>
  </si>
  <si>
    <t>Cash proceeds from issuing shares or other equity instruments</t>
  </si>
  <si>
    <t>Changes in capital and non-controlling interest</t>
  </si>
  <si>
    <t xml:space="preserve">Interest and similar received </t>
  </si>
  <si>
    <t>Q2 '15</t>
  </si>
  <si>
    <t>HJ '14</t>
  </si>
  <si>
    <t>HJ '15</t>
  </si>
  <si>
    <t>Blended TV ARPU (per subscriber)</t>
  </si>
  <si>
    <t>HJ `14</t>
  </si>
  <si>
    <t>Q2 `14</t>
  </si>
  <si>
    <t>Other assets</t>
  </si>
  <si>
    <t>Q3 '15</t>
  </si>
  <si>
    <t>9M '15</t>
  </si>
  <si>
    <t>Q4 '15</t>
  </si>
  <si>
    <t>FY '15</t>
  </si>
  <si>
    <r>
      <t>Net debt (incl. finance leases)</t>
    </r>
    <r>
      <rPr>
        <b/>
        <i/>
        <vertAlign val="superscript"/>
        <sz val="8"/>
        <rFont val="Arial"/>
        <family val="2"/>
      </rPr>
      <t>5</t>
    </r>
  </si>
  <si>
    <t>Other financial receivables and trade receivables</t>
  </si>
  <si>
    <t>Other financial receivables and other receivables</t>
  </si>
  <si>
    <t>Q1 '16</t>
  </si>
  <si>
    <t>Q2 '16</t>
  </si>
  <si>
    <t>HJ '16</t>
  </si>
  <si>
    <t>HJ `15</t>
  </si>
  <si>
    <t>Q3 '16</t>
  </si>
  <si>
    <t>9M '16</t>
  </si>
  <si>
    <t>9M `15</t>
  </si>
  <si>
    <t>12M '15</t>
  </si>
  <si>
    <t>12M '16</t>
  </si>
  <si>
    <t>Q4 '16</t>
  </si>
  <si>
    <t>FY '16</t>
  </si>
  <si>
    <t>12M `15</t>
  </si>
  <si>
    <t>Q1 '17</t>
  </si>
  <si>
    <t>Q2 '17</t>
  </si>
  <si>
    <t>HJ '17</t>
  </si>
  <si>
    <t>HJ `16</t>
  </si>
  <si>
    <t>Q3 '17</t>
  </si>
  <si>
    <t>9M '17</t>
  </si>
  <si>
    <t>Q4 '17</t>
  </si>
  <si>
    <t>12M '17</t>
  </si>
  <si>
    <t>FY '17</t>
  </si>
  <si>
    <t>Q1 '18</t>
  </si>
  <si>
    <t>&gt;100%</t>
  </si>
  <si>
    <t xml:space="preserve">3) Based on subscribers segmented by bundles, only Internet and only Telephony </t>
  </si>
  <si>
    <r>
      <t>Internet ('000)</t>
    </r>
    <r>
      <rPr>
        <vertAlign val="superscript"/>
        <sz val="10"/>
        <color theme="1"/>
        <rFont val="Arial"/>
        <family val="2"/>
      </rPr>
      <t>1</t>
    </r>
  </si>
  <si>
    <r>
      <t>Telephony ('000)</t>
    </r>
    <r>
      <rPr>
        <vertAlign val="superscript"/>
        <sz val="10"/>
        <color theme="1"/>
        <rFont val="Arial"/>
        <family val="2"/>
      </rPr>
      <t>2</t>
    </r>
  </si>
  <si>
    <r>
      <t>% of bundles</t>
    </r>
    <r>
      <rPr>
        <vertAlign val="superscript"/>
        <sz val="10"/>
        <color theme="1"/>
        <rFont val="Arial"/>
        <family val="2"/>
      </rPr>
      <t>3</t>
    </r>
  </si>
  <si>
    <t>Q2 '18</t>
  </si>
  <si>
    <t>HJ '18</t>
  </si>
  <si>
    <t>HJ `17</t>
  </si>
  <si>
    <t>CATV RGU</t>
  </si>
  <si>
    <t>Premium TV RGU</t>
  </si>
  <si>
    <t>Internet RGU</t>
  </si>
  <si>
    <t>Telephony RGU</t>
  </si>
  <si>
    <t>Revenue generating unit that has purchased at least one basic cable TV product.</t>
  </si>
  <si>
    <t>Revenue generating unit that has purchased besides one basic cable TV product also one other TV product such as pureTV HD, International etc. Split into individual and bulk contracts.</t>
  </si>
  <si>
    <t>Revenue generating unit that has purchased at least one broadband internet product.</t>
  </si>
  <si>
    <t>Revenue generating unit that has purchased at least one fixed-line telephony product.</t>
  </si>
  <si>
    <t>Please refer to calculation and footnotes on 'Balance Sheet' sheet</t>
  </si>
  <si>
    <t>Please refer to definitions in footnotes 2 and 3 on 'Operating Data' sheet</t>
  </si>
  <si>
    <t>8) Pro-forma for KPI-adjustment to be implemented per 1 July 2018</t>
  </si>
  <si>
    <t>Q3 '18</t>
  </si>
  <si>
    <t>9M '18</t>
  </si>
  <si>
    <t>Q4 '18</t>
  </si>
  <si>
    <t>12M '18</t>
  </si>
  <si>
    <t>FY '18</t>
  </si>
  <si>
    <r>
      <t>PF</t>
    </r>
    <r>
      <rPr>
        <b/>
        <vertAlign val="superscript"/>
        <sz val="10"/>
        <color theme="0"/>
        <rFont val="Arial"/>
        <family val="2"/>
      </rPr>
      <t>8</t>
    </r>
    <r>
      <rPr>
        <b/>
        <sz val="10"/>
        <color theme="0"/>
        <rFont val="Arial"/>
        <family val="2"/>
      </rPr>
      <t xml:space="preserve"> Q2 '18</t>
    </r>
  </si>
  <si>
    <t>% revenue</t>
  </si>
  <si>
    <t>Q1 '19</t>
  </si>
  <si>
    <t>n/a</t>
  </si>
  <si>
    <r>
      <t>ARPU (€/month)</t>
    </r>
    <r>
      <rPr>
        <b/>
        <vertAlign val="superscript"/>
        <sz val="10"/>
        <color theme="1"/>
        <rFont val="Arial"/>
        <family val="2"/>
      </rPr>
      <t>4,5</t>
    </r>
  </si>
  <si>
    <r>
      <t>Blended TV ARPU (per RGU)</t>
    </r>
    <r>
      <rPr>
        <vertAlign val="superscript"/>
        <sz val="10"/>
        <color theme="1"/>
        <rFont val="Arial"/>
        <family val="2"/>
      </rPr>
      <t>6</t>
    </r>
  </si>
  <si>
    <r>
      <t>Blended Internet &amp; telephony ARPU (per internet RGU)</t>
    </r>
    <r>
      <rPr>
        <vertAlign val="superscript"/>
        <sz val="10"/>
        <color theme="1"/>
        <rFont val="Arial"/>
        <family val="2"/>
      </rPr>
      <t>7</t>
    </r>
  </si>
  <si>
    <t xml:space="preserve">4) Quarter-average ARPUs are calculated by dividing total subscription revenues (based on combined financials; including discounts and credits and installation fees) generated from the provision of services during the quarter by the sum of the monthly average number of total subscribers/RGUs for the quarter
</t>
  </si>
  <si>
    <t xml:space="preserve">5) Year-average ARPUs are calculated by dividing total subscription revenues (based on combined financials; including discounts and credits and installation fees) generated from the provision of services during the year by the sum of the monthly average number of total subscribers/RGUs for the year
</t>
  </si>
  <si>
    <t>6) Quarter-average ARPUs are calculated by dividing total TV revenues (based on consolidated financials) by the sum of the quarterly average number of total RGUs for the quarter</t>
  </si>
  <si>
    <t>Q2 '19</t>
  </si>
  <si>
    <t>HJ '19</t>
  </si>
  <si>
    <t>Q3 '19</t>
  </si>
  <si>
    <t>9M '19</t>
  </si>
  <si>
    <t>Q4 '19</t>
  </si>
  <si>
    <t>12M '19</t>
  </si>
  <si>
    <t>FY '19</t>
  </si>
  <si>
    <t>1) Internet RGUs include individually billed B2C, B2B and 93k bulk RGUs as of Q4'19</t>
  </si>
  <si>
    <t>2) Telephony RGUs include individually billed B2C, B2B and exclude 93k bulk RGUs as of Q4'19</t>
  </si>
  <si>
    <t>7) The Internet and telephony ARPU is based on individually billed B2C internet RGUs, excluding B2B and 93k bulk RGUs as of Q4'19</t>
  </si>
  <si>
    <t>Business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</si>
</sst>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_);\(#,##0\);#,##0_);@_)"/>
    <numFmt numFmtId="165" formatCode="0.0%_);\(0.0%\);0.0%_);@_)"/>
    <numFmt numFmtId="166" formatCode="0.00\x_);&quot;NM&quot;_);0.00\x_);@_)"/>
    <numFmt numFmtId="167" formatCode="#,##0.0_);\(#,##0.0\);#,##0.0_);@_)"/>
    <numFmt numFmtId="168" formatCode="0%_);\(0%\);0%_);@_)"/>
    <numFmt numFmtId="169" formatCode="#,##0.0"/>
    <numFmt numFmtId="170" formatCode="#,##0.0_)\x;\(#,##0.0\)\x;0.0_)\x;@_)_x"/>
    <numFmt numFmtId="171" formatCode="0.0%"/>
    <numFmt numFmtId="172" formatCode="#,##0.000_);\(#,##0.000\);#,##0.000_);@_)"/>
    <numFmt numFmtId="173" formatCode="#,##0.000000000_);\(#,##0.000000000\);#,##0.000000000_);@_)"/>
    <numFmt numFmtId="174" formatCode="#,##0.0000"/>
    <numFmt numFmtId="175" formatCode="#,##0.00000"/>
    <numFmt numFmtId="176" formatCode="0.0"/>
  </numFmts>
  <fonts count="32" x14ac:knownFonts="1">
    <font>
      <sz val="10"/>
      <color theme="1"/>
      <name val="Arial"/>
      <family val="2"/>
    </font>
    <font>
      <b/>
      <sz val="10"/>
      <color theme="0"/>
      <name val="Arial"/>
      <family val="2"/>
    </font>
    <font>
      <b/>
      <sz val="10"/>
      <color theme="1"/>
      <name val="Arial"/>
      <family val="2"/>
    </font>
    <font>
      <b/>
      <u/>
      <sz val="10"/>
      <color theme="0"/>
      <name val="Arial"/>
      <family val="2"/>
    </font>
    <font>
      <sz val="8"/>
      <name val="Arial"/>
      <family val="2"/>
    </font>
    <font>
      <b/>
      <i/>
      <sz val="10"/>
      <color theme="1"/>
      <name val="Arial"/>
      <family val="2"/>
    </font>
    <font>
      <b/>
      <sz val="10"/>
      <name val="Arial"/>
      <family val="2"/>
    </font>
    <font>
      <i/>
      <sz val="10"/>
      <color theme="1"/>
      <name val="Arial"/>
      <family val="2"/>
    </font>
    <font>
      <b/>
      <i/>
      <sz val="10"/>
      <name val="Arial"/>
      <family val="2"/>
    </font>
    <font>
      <sz val="10"/>
      <color theme="0"/>
      <name val="Arial"/>
      <family val="2"/>
    </font>
    <font>
      <b/>
      <sz val="16"/>
      <color theme="0"/>
      <name val="Arial"/>
      <family val="2"/>
    </font>
    <font>
      <b/>
      <sz val="10"/>
      <color rgb="FF000000"/>
      <name val="Arial"/>
      <family val="2"/>
    </font>
    <font>
      <sz val="10"/>
      <color rgb="FF000000"/>
      <name val="Arial"/>
      <family val="2"/>
    </font>
    <font>
      <sz val="10"/>
      <name val="Arial"/>
      <family val="2"/>
    </font>
    <font>
      <sz val="7"/>
      <color rgb="FF4D4F53"/>
      <name val="Arial"/>
      <family val="2"/>
    </font>
    <font>
      <b/>
      <vertAlign val="superscript"/>
      <sz val="10"/>
      <color theme="1"/>
      <name val="Arial"/>
      <family val="2"/>
    </font>
    <font>
      <sz val="9"/>
      <color theme="1"/>
      <name val="Arial"/>
      <family val="2"/>
    </font>
    <font>
      <sz val="10"/>
      <color theme="1"/>
      <name val="Arial"/>
      <family val="2"/>
    </font>
    <font>
      <i/>
      <sz val="10"/>
      <color theme="0"/>
      <name val="Arial"/>
      <family val="2"/>
    </font>
    <font>
      <b/>
      <i/>
      <vertAlign val="superscript"/>
      <sz val="8"/>
      <name val="Arial"/>
      <family val="2"/>
    </font>
    <font>
      <b/>
      <sz val="10"/>
      <color rgb="FFFF0000"/>
      <name val="Arial"/>
      <family val="2"/>
    </font>
    <font>
      <sz val="10"/>
      <color rgb="FFFF0000"/>
      <name val="Arial"/>
      <family val="2"/>
    </font>
    <font>
      <sz val="6"/>
      <color rgb="FF4D4F53"/>
      <name val="Arial"/>
      <family val="2"/>
    </font>
    <font>
      <vertAlign val="superscript"/>
      <sz val="10"/>
      <color theme="1"/>
      <name val="Arial"/>
      <family val="2"/>
    </font>
    <font>
      <b/>
      <vertAlign val="superscript"/>
      <sz val="10"/>
      <color theme="0"/>
      <name val="Arial"/>
      <family val="2"/>
    </font>
    <font>
      <b/>
      <sz val="10"/>
      <color rgb="FFFFFFFF"/>
      <name val="Arial"/>
      <family val="2"/>
    </font>
    <font>
      <i/>
      <sz val="10"/>
      <color rgb="FFFFFFFF"/>
      <name val="Arial"/>
      <family val="2"/>
    </font>
    <font>
      <i/>
      <sz val="10"/>
      <color rgb="FF000000"/>
      <name val="Arial"/>
      <family val="2"/>
    </font>
    <font>
      <sz val="10"/>
      <color rgb="FFFFFFFF"/>
      <name val="Arial"/>
      <family val="2"/>
    </font>
    <font>
      <sz val="8"/>
      <color rgb="FF000000"/>
      <name val="Arial"/>
      <family val="2"/>
    </font>
    <font>
      <b/>
      <u/>
      <sz val="10"/>
      <color rgb="FFFFFFFF"/>
      <name val="Arial"/>
      <family val="2"/>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243166"/>
        <bgColor indexed="64"/>
      </patternFill>
    </fill>
    <fill>
      <patternFill patternType="solid">
        <fgColor rgb="FF243166"/>
        <bgColor rgb="FF000000"/>
      </patternFill>
    </fill>
    <fill>
      <patternFill patternType="solid">
        <fgColor rgb="FFFFFFFF"/>
        <bgColor rgb="FF000000"/>
      </patternFill>
    </fill>
    <fill>
      <patternFill patternType="solid">
        <fgColor rgb="FFFFFF00"/>
        <bgColor indexed="64"/>
      </patternFill>
    </fill>
  </fills>
  <borders count="19">
    <border>
      <left/>
      <right/>
      <top/>
      <bottom/>
      <diagonal/>
    </border>
    <border>
      <left/>
      <right/>
      <top/>
      <bottom style="thin">
        <color indexed="64"/>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top style="thin">
        <color indexed="64"/>
      </top>
      <bottom style="thin">
        <color indexed="64"/>
      </bottom>
      <diagonal/>
    </border>
    <border>
      <left style="dotted">
        <color auto="1"/>
      </left>
      <right/>
      <top/>
      <bottom/>
      <diagonal/>
    </border>
    <border>
      <left style="dotted">
        <color auto="1"/>
      </left>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right style="dashed">
        <color indexed="64"/>
      </right>
      <top style="thin">
        <color indexed="64"/>
      </top>
      <bottom style="thin">
        <color indexed="64"/>
      </bottom>
      <diagonal/>
    </border>
    <border>
      <left/>
      <right style="thin">
        <color theme="0"/>
      </right>
      <top/>
      <bottom style="thin">
        <color theme="0"/>
      </bottom>
      <diagonal/>
    </border>
    <border>
      <left style="dotted">
        <color auto="1"/>
      </left>
      <right style="dotted">
        <color indexed="64"/>
      </right>
      <top/>
      <bottom/>
      <diagonal/>
    </border>
    <border>
      <left/>
      <right style="dotted">
        <color indexed="64"/>
      </right>
      <top/>
      <bottom/>
      <diagonal/>
    </border>
    <border>
      <left style="dotted">
        <color auto="1"/>
      </left>
      <right style="dotted">
        <color indexed="64"/>
      </right>
      <top style="thin">
        <color indexed="64"/>
      </top>
      <bottom style="thin">
        <color indexed="64"/>
      </bottom>
      <diagonal/>
    </border>
    <border>
      <left style="dotted">
        <color auto="1"/>
      </left>
      <right style="dotted">
        <color indexed="64"/>
      </right>
      <top/>
      <bottom style="thin">
        <color indexed="64"/>
      </bottom>
      <diagonal/>
    </border>
    <border>
      <left style="dotted">
        <color auto="1"/>
      </left>
      <right style="dotted">
        <color auto="1"/>
      </right>
      <top style="thin">
        <color indexed="64"/>
      </top>
      <bottom/>
      <diagonal/>
    </border>
    <border>
      <left style="thin">
        <color rgb="FFFFFFFF"/>
      </left>
      <right/>
      <top/>
      <bottom style="thin">
        <color rgb="FFFFFFFF"/>
      </bottom>
      <diagonal/>
    </border>
    <border>
      <left style="thin">
        <color rgb="FFFFFFFF"/>
      </left>
      <right/>
      <top/>
      <bottom/>
      <diagonal/>
    </border>
  </borders>
  <cellStyleXfs count="7">
    <xf numFmtId="0" fontId="0" fillId="0" borderId="0"/>
    <xf numFmtId="0" fontId="4" fillId="0" borderId="0"/>
    <xf numFmtId="0" fontId="4" fillId="0" borderId="0"/>
    <xf numFmtId="0" fontId="13" fillId="0" borderId="0"/>
    <xf numFmtId="170"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cellStyleXfs>
  <cellXfs count="268">
    <xf numFmtId="0" fontId="0" fillId="0" borderId="0" xfId="0"/>
    <xf numFmtId="0" fontId="2" fillId="0" borderId="0" xfId="0" applyFont="1"/>
    <xf numFmtId="0" fontId="5" fillId="0" borderId="0" xfId="0" applyFont="1"/>
    <xf numFmtId="0" fontId="0" fillId="0" borderId="0" xfId="0" applyFont="1"/>
    <xf numFmtId="0" fontId="6" fillId="0" borderId="0" xfId="0" applyFont="1"/>
    <xf numFmtId="0" fontId="6" fillId="0" borderId="1" xfId="0" applyFont="1" applyBorder="1"/>
    <xf numFmtId="0" fontId="7" fillId="0" borderId="0" xfId="0" applyFont="1"/>
    <xf numFmtId="0" fontId="8" fillId="0" borderId="5" xfId="0" applyFont="1" applyBorder="1"/>
    <xf numFmtId="0" fontId="2" fillId="0" borderId="0" xfId="0" applyFont="1" applyBorder="1"/>
    <xf numFmtId="0" fontId="0" fillId="0" borderId="0" xfId="0" applyBorder="1"/>
    <xf numFmtId="0" fontId="7" fillId="0" borderId="0" xfId="0" applyFont="1" applyAlignment="1">
      <alignment horizontal="left" indent="1"/>
    </xf>
    <xf numFmtId="0" fontId="0" fillId="0" borderId="0" xfId="0" applyFont="1" applyBorder="1"/>
    <xf numFmtId="0" fontId="1" fillId="0" borderId="0" xfId="0" applyFont="1" applyFill="1"/>
    <xf numFmtId="0" fontId="0" fillId="0" borderId="0" xfId="0" applyAlignment="1">
      <alignment wrapText="1"/>
    </xf>
    <xf numFmtId="0" fontId="0" fillId="2" borderId="0" xfId="0" applyFill="1"/>
    <xf numFmtId="0" fontId="1" fillId="0" borderId="0" xfId="0" applyFont="1" applyFill="1" applyAlignment="1">
      <alignment horizontal="right"/>
    </xf>
    <xf numFmtId="0" fontId="0" fillId="0" borderId="0" xfId="0" applyFill="1"/>
    <xf numFmtId="0" fontId="7" fillId="0" borderId="0" xfId="0" applyFont="1" applyFill="1"/>
    <xf numFmtId="0" fontId="0" fillId="0" borderId="0" xfId="0" applyFill="1" applyBorder="1"/>
    <xf numFmtId="164" fontId="0" fillId="0" borderId="0" xfId="0" applyNumberFormat="1"/>
    <xf numFmtId="165" fontId="7" fillId="0" borderId="0" xfId="0" applyNumberFormat="1" applyFont="1"/>
    <xf numFmtId="166" fontId="2" fillId="0" borderId="0" xfId="0" applyNumberFormat="1" applyFont="1" applyBorder="1"/>
    <xf numFmtId="166" fontId="11" fillId="0" borderId="0" xfId="0" applyNumberFormat="1" applyFont="1" applyFill="1" applyBorder="1" applyAlignment="1"/>
    <xf numFmtId="0" fontId="0" fillId="0" borderId="6" xfId="0" applyBorder="1"/>
    <xf numFmtId="164" fontId="0" fillId="0" borderId="0" xfId="0" applyNumberFormat="1" applyBorder="1"/>
    <xf numFmtId="167" fontId="13" fillId="0" borderId="0" xfId="3" applyNumberFormat="1" applyFont="1" applyFill="1"/>
    <xf numFmtId="164" fontId="12" fillId="0" borderId="0" xfId="0" applyNumberFormat="1" applyFont="1" applyFill="1" applyBorder="1" applyAlignment="1"/>
    <xf numFmtId="0" fontId="2" fillId="0" borderId="5" xfId="0" applyFont="1" applyBorder="1"/>
    <xf numFmtId="0" fontId="14" fillId="0" borderId="0" xfId="0" applyFont="1" applyAlignment="1">
      <alignment horizontal="left" readingOrder="1"/>
    </xf>
    <xf numFmtId="0" fontId="6" fillId="0" borderId="1" xfId="0" applyFont="1" applyBorder="1" applyAlignment="1">
      <alignment wrapText="1"/>
    </xf>
    <xf numFmtId="164" fontId="0" fillId="2" borderId="0" xfId="0" applyNumberFormat="1" applyFont="1" applyFill="1"/>
    <xf numFmtId="0" fontId="2" fillId="2" borderId="0" xfId="0" applyFont="1" applyFill="1"/>
    <xf numFmtId="165" fontId="0" fillId="2" borderId="0" xfId="0" applyNumberFormat="1" applyFont="1" applyFill="1"/>
    <xf numFmtId="164" fontId="7" fillId="2" borderId="0" xfId="0" applyNumberFormat="1" applyFont="1" applyFill="1"/>
    <xf numFmtId="165" fontId="12" fillId="2" borderId="0" xfId="0" applyNumberFormat="1" applyFont="1" applyFill="1" applyBorder="1" applyAlignment="1"/>
    <xf numFmtId="0" fontId="6" fillId="0" borderId="0" xfId="0" applyFont="1" applyBorder="1"/>
    <xf numFmtId="0" fontId="6" fillId="0" borderId="0" xfId="0" applyFont="1" applyBorder="1" applyAlignment="1">
      <alignment wrapText="1"/>
    </xf>
    <xf numFmtId="0" fontId="1" fillId="0" borderId="0" xfId="0" applyFont="1" applyFill="1" applyAlignment="1">
      <alignment horizontal="center"/>
    </xf>
    <xf numFmtId="0" fontId="2" fillId="2" borderId="0" xfId="0" applyFont="1" applyFill="1" applyAlignment="1">
      <alignment horizontal="left" vertical="center"/>
    </xf>
    <xf numFmtId="0" fontId="0" fillId="2" borderId="0" xfId="0" applyFill="1" applyAlignment="1">
      <alignment wrapText="1"/>
    </xf>
    <xf numFmtId="164" fontId="0" fillId="2" borderId="0" xfId="0" applyNumberFormat="1" applyFill="1"/>
    <xf numFmtId="0" fontId="6" fillId="2" borderId="1" xfId="0" applyFont="1" applyFill="1" applyBorder="1"/>
    <xf numFmtId="0" fontId="8" fillId="2" borderId="5" xfId="0" applyFont="1" applyFill="1" applyBorder="1"/>
    <xf numFmtId="0" fontId="0" fillId="2" borderId="0" xfId="0" applyFont="1" applyFill="1"/>
    <xf numFmtId="0" fontId="2" fillId="2" borderId="0" xfId="0" applyFont="1" applyFill="1" applyBorder="1"/>
    <xf numFmtId="167" fontId="0" fillId="0" borderId="0" xfId="0" applyNumberFormat="1"/>
    <xf numFmtId="0" fontId="14" fillId="0" borderId="0" xfId="0" applyFont="1" applyAlignment="1">
      <alignment horizontal="left" wrapText="1" readingOrder="1"/>
    </xf>
    <xf numFmtId="167" fontId="1" fillId="2" borderId="0" xfId="0" applyNumberFormat="1" applyFont="1" applyFill="1"/>
    <xf numFmtId="167" fontId="0" fillId="2" borderId="0" xfId="0" applyNumberFormat="1" applyFill="1"/>
    <xf numFmtId="167" fontId="0" fillId="0" borderId="0" xfId="0" applyNumberFormat="1" applyFill="1"/>
    <xf numFmtId="167" fontId="1" fillId="0" borderId="0" xfId="0" applyNumberFormat="1" applyFont="1" applyFill="1"/>
    <xf numFmtId="167" fontId="12" fillId="0" borderId="0" xfId="0" applyNumberFormat="1" applyFont="1" applyFill="1" applyBorder="1" applyAlignment="1"/>
    <xf numFmtId="167" fontId="11" fillId="0" borderId="5" xfId="0" applyNumberFormat="1" applyFont="1" applyFill="1" applyBorder="1" applyAlignment="1"/>
    <xf numFmtId="167" fontId="0" fillId="0" borderId="6" xfId="0" applyNumberFormat="1" applyBorder="1"/>
    <xf numFmtId="167" fontId="0" fillId="2" borderId="6" xfId="0" applyNumberFormat="1" applyFill="1" applyBorder="1"/>
    <xf numFmtId="167" fontId="0" fillId="0" borderId="0" xfId="0" applyNumberFormat="1" applyFill="1" applyBorder="1"/>
    <xf numFmtId="167" fontId="8" fillId="0" borderId="5" xfId="0" applyNumberFormat="1" applyFont="1" applyBorder="1"/>
    <xf numFmtId="167" fontId="8" fillId="0" borderId="7" xfId="0" applyNumberFormat="1" applyFont="1" applyBorder="1"/>
    <xf numFmtId="167" fontId="6" fillId="2" borderId="1" xfId="0" applyNumberFormat="1" applyFont="1" applyFill="1" applyBorder="1"/>
    <xf numFmtId="167" fontId="6" fillId="2" borderId="8" xfId="0" applyNumberFormat="1" applyFont="1" applyFill="1" applyBorder="1"/>
    <xf numFmtId="167" fontId="0" fillId="2" borderId="9" xfId="0" applyNumberFormat="1" applyFill="1" applyBorder="1"/>
    <xf numFmtId="167" fontId="8" fillId="2" borderId="5" xfId="0" applyNumberFormat="1" applyFont="1" applyFill="1" applyBorder="1"/>
    <xf numFmtId="167" fontId="8" fillId="2" borderId="10" xfId="0" applyNumberFormat="1" applyFont="1" applyFill="1" applyBorder="1"/>
    <xf numFmtId="167" fontId="0" fillId="0" borderId="0" xfId="0" applyNumberFormat="1" applyFont="1"/>
    <xf numFmtId="167" fontId="0" fillId="0" borderId="0" xfId="0" applyNumberFormat="1" applyFont="1" applyBorder="1"/>
    <xf numFmtId="167" fontId="0" fillId="0" borderId="0" xfId="0" applyNumberFormat="1" applyFont="1" applyFill="1"/>
    <xf numFmtId="167" fontId="0" fillId="2" borderId="0" xfId="0" applyNumberFormat="1" applyFont="1" applyFill="1"/>
    <xf numFmtId="167" fontId="0" fillId="0" borderId="0" xfId="0" applyNumberFormat="1" applyBorder="1"/>
    <xf numFmtId="167" fontId="0" fillId="2" borderId="0" xfId="0" applyNumberFormat="1" applyFill="1" applyBorder="1"/>
    <xf numFmtId="168" fontId="0" fillId="2" borderId="0" xfId="0" applyNumberFormat="1" applyFont="1" applyFill="1"/>
    <xf numFmtId="169" fontId="0" fillId="2" borderId="0" xfId="0" applyNumberFormat="1" applyFont="1" applyFill="1"/>
    <xf numFmtId="0" fontId="8" fillId="2" borderId="0" xfId="0" applyFont="1" applyFill="1" applyBorder="1"/>
    <xf numFmtId="170" fontId="8" fillId="2" borderId="0" xfId="4" applyFont="1" applyFill="1" applyBorder="1"/>
    <xf numFmtId="170" fontId="8" fillId="2" borderId="9" xfId="4" applyFont="1" applyFill="1" applyBorder="1"/>
    <xf numFmtId="167" fontId="0" fillId="2" borderId="0" xfId="0" quotePrefix="1" applyNumberFormat="1" applyFill="1" applyBorder="1"/>
    <xf numFmtId="167" fontId="7" fillId="0" borderId="0" xfId="0" applyNumberFormat="1" applyFont="1"/>
    <xf numFmtId="172" fontId="8" fillId="0" borderId="5" xfId="0" applyNumberFormat="1" applyFont="1" applyBorder="1"/>
    <xf numFmtId="171" fontId="0" fillId="2" borderId="0" xfId="5" applyNumberFormat="1" applyFont="1" applyFill="1"/>
    <xf numFmtId="167" fontId="0" fillId="0" borderId="6" xfId="0" applyNumberFormat="1" applyFill="1" applyBorder="1"/>
    <xf numFmtId="167" fontId="8" fillId="0" borderId="5" xfId="0" applyNumberFormat="1" applyFont="1" applyFill="1" applyBorder="1"/>
    <xf numFmtId="172" fontId="0" fillId="0" borderId="0" xfId="0" applyNumberFormat="1"/>
    <xf numFmtId="172" fontId="0" fillId="2" borderId="0" xfId="0" applyNumberFormat="1" applyFill="1"/>
    <xf numFmtId="167" fontId="1" fillId="0" borderId="0" xfId="0" applyNumberFormat="1" applyFont="1" applyFill="1" applyBorder="1"/>
    <xf numFmtId="167" fontId="0" fillId="2" borderId="0" xfId="0" applyNumberFormat="1" applyFont="1" applyFill="1" applyBorder="1"/>
    <xf numFmtId="167" fontId="13" fillId="0" borderId="0" xfId="0" applyNumberFormat="1" applyFont="1" applyFill="1"/>
    <xf numFmtId="0" fontId="13" fillId="0" borderId="0" xfId="0" applyFont="1"/>
    <xf numFmtId="167" fontId="13" fillId="0" borderId="0" xfId="0" applyNumberFormat="1" applyFont="1"/>
    <xf numFmtId="171" fontId="13" fillId="2" borderId="0" xfId="5" applyNumberFormat="1" applyFont="1" applyFill="1"/>
    <xf numFmtId="167" fontId="13" fillId="2" borderId="0" xfId="0" applyNumberFormat="1" applyFont="1" applyFill="1"/>
    <xf numFmtId="0" fontId="9" fillId="0" borderId="0" xfId="0" applyFont="1"/>
    <xf numFmtId="171" fontId="7" fillId="0" borderId="0" xfId="5" applyNumberFormat="1" applyFont="1"/>
    <xf numFmtId="167" fontId="12" fillId="2" borderId="0" xfId="0" applyNumberFormat="1" applyFont="1" applyFill="1" applyBorder="1" applyAlignment="1"/>
    <xf numFmtId="167" fontId="11" fillId="2" borderId="5" xfId="0" applyNumberFormat="1" applyFont="1" applyFill="1" applyBorder="1" applyAlignment="1"/>
    <xf numFmtId="164" fontId="12" fillId="2" borderId="0" xfId="0" applyNumberFormat="1" applyFont="1" applyFill="1" applyBorder="1" applyAlignment="1"/>
    <xf numFmtId="165" fontId="7" fillId="2" borderId="0" xfId="0" applyNumberFormat="1" applyFont="1" applyFill="1"/>
    <xf numFmtId="0" fontId="0" fillId="2" borderId="0" xfId="0" applyFill="1" applyBorder="1"/>
    <xf numFmtId="173" fontId="0" fillId="0" borderId="0" xfId="0" applyNumberFormat="1"/>
    <xf numFmtId="167" fontId="8" fillId="2" borderId="7" xfId="0" applyNumberFormat="1" applyFont="1" applyFill="1" applyBorder="1"/>
    <xf numFmtId="0" fontId="7" fillId="2" borderId="0" xfId="0" applyFont="1" applyFill="1"/>
    <xf numFmtId="164" fontId="0" fillId="0" borderId="0" xfId="0" applyNumberFormat="1" applyFont="1" applyFill="1"/>
    <xf numFmtId="0" fontId="2" fillId="0" borderId="0" xfId="0" applyFont="1" applyFill="1"/>
    <xf numFmtId="168" fontId="0" fillId="0" borderId="0" xfId="0" applyNumberFormat="1" applyFont="1" applyFill="1"/>
    <xf numFmtId="164" fontId="7" fillId="0" borderId="0" xfId="0" applyNumberFormat="1" applyFont="1" applyFill="1"/>
    <xf numFmtId="165" fontId="0" fillId="0" borderId="0" xfId="0" applyNumberFormat="1" applyFont="1" applyFill="1"/>
    <xf numFmtId="165" fontId="12" fillId="0" borderId="0" xfId="0" applyNumberFormat="1" applyFont="1" applyFill="1" applyBorder="1" applyAlignment="1"/>
    <xf numFmtId="0" fontId="2" fillId="0" borderId="0" xfId="0" applyFont="1" applyFill="1" applyBorder="1"/>
    <xf numFmtId="169" fontId="0" fillId="0" borderId="0" xfId="0" applyNumberFormat="1" applyFont="1" applyFill="1"/>
    <xf numFmtId="167" fontId="7" fillId="2" borderId="0" xfId="0" applyNumberFormat="1" applyFont="1" applyFill="1"/>
    <xf numFmtId="0" fontId="13" fillId="2" borderId="0" xfId="0" applyFont="1" applyFill="1"/>
    <xf numFmtId="170" fontId="8" fillId="0" borderId="0" xfId="4" applyFont="1" applyFill="1" applyBorder="1"/>
    <xf numFmtId="167" fontId="0" fillId="0" borderId="0" xfId="0" quotePrefix="1" applyNumberFormat="1" applyFill="1" applyBorder="1"/>
    <xf numFmtId="0" fontId="6" fillId="0" borderId="1" xfId="0" applyFont="1" applyFill="1" applyBorder="1"/>
    <xf numFmtId="0" fontId="6" fillId="0" borderId="0" xfId="0" applyFont="1" applyFill="1"/>
    <xf numFmtId="0" fontId="21" fillId="0" borderId="0" xfId="0" applyFont="1"/>
    <xf numFmtId="0" fontId="20" fillId="0" borderId="1" xfId="0" applyFont="1" applyFill="1" applyBorder="1" applyAlignment="1">
      <alignment horizontal="left"/>
    </xf>
    <xf numFmtId="0" fontId="20" fillId="0" borderId="0" xfId="0" applyFont="1" applyFill="1"/>
    <xf numFmtId="0" fontId="6" fillId="0" borderId="1" xfId="0" applyFont="1" applyFill="1" applyBorder="1" applyAlignment="1">
      <alignment horizontal="centerContinuous"/>
    </xf>
    <xf numFmtId="0" fontId="6" fillId="0" borderId="0" xfId="0" applyFont="1" applyFill="1" applyAlignment="1">
      <alignment horizontal="centerContinuous"/>
    </xf>
    <xf numFmtId="164" fontId="0" fillId="0" borderId="0" xfId="0" applyNumberFormat="1" applyFill="1"/>
    <xf numFmtId="165" fontId="7" fillId="0" borderId="0" xfId="0" applyNumberFormat="1" applyFont="1" applyFill="1"/>
    <xf numFmtId="0" fontId="21" fillId="2" borderId="0" xfId="0" applyFont="1" applyFill="1"/>
    <xf numFmtId="170" fontId="8" fillId="0" borderId="0" xfId="4" applyNumberFormat="1" applyFont="1" applyFill="1" applyBorder="1"/>
    <xf numFmtId="0" fontId="20" fillId="0" borderId="1" xfId="0" applyFont="1" applyFill="1" applyBorder="1" applyAlignment="1">
      <alignment horizontal="center"/>
    </xf>
    <xf numFmtId="0" fontId="7" fillId="0" borderId="0" xfId="0" applyFont="1" applyBorder="1"/>
    <xf numFmtId="0" fontId="20" fillId="0" borderId="1" xfId="0" applyFont="1" applyFill="1" applyBorder="1"/>
    <xf numFmtId="0" fontId="0" fillId="0" borderId="12" xfId="0" applyBorder="1"/>
    <xf numFmtId="167" fontId="0" fillId="2" borderId="12" xfId="0" applyNumberFormat="1" applyFill="1" applyBorder="1"/>
    <xf numFmtId="167" fontId="8" fillId="2" borderId="14" xfId="0" applyNumberFormat="1" applyFont="1" applyFill="1" applyBorder="1"/>
    <xf numFmtId="167" fontId="0" fillId="0" borderId="12" xfId="0" applyNumberFormat="1" applyBorder="1"/>
    <xf numFmtId="167" fontId="0" fillId="2" borderId="15" xfId="0" applyNumberFormat="1" applyFill="1" applyBorder="1"/>
    <xf numFmtId="167" fontId="0" fillId="2" borderId="16" xfId="0" applyNumberFormat="1" applyFill="1" applyBorder="1"/>
    <xf numFmtId="167" fontId="0" fillId="0" borderId="16" xfId="0" applyNumberFormat="1" applyBorder="1"/>
    <xf numFmtId="0" fontId="1" fillId="3" borderId="0" xfId="0" applyFont="1" applyFill="1"/>
    <xf numFmtId="171" fontId="18" fillId="3" borderId="0" xfId="5" applyNumberFormat="1" applyFont="1" applyFill="1"/>
    <xf numFmtId="0" fontId="1" fillId="3" borderId="0" xfId="0" applyFont="1" applyFill="1" applyBorder="1"/>
    <xf numFmtId="0" fontId="18" fillId="3" borderId="0" xfId="0" applyFont="1" applyFill="1" applyBorder="1" applyAlignment="1">
      <alignment horizontal="right"/>
    </xf>
    <xf numFmtId="0" fontId="1" fillId="3" borderId="0" xfId="0" applyFont="1" applyFill="1" applyBorder="1" applyAlignment="1">
      <alignment horizontal="right"/>
    </xf>
    <xf numFmtId="167" fontId="1" fillId="3" borderId="0" xfId="0" applyNumberFormat="1" applyFont="1" applyFill="1"/>
    <xf numFmtId="0" fontId="0" fillId="3" borderId="0" xfId="0" applyFill="1"/>
    <xf numFmtId="167" fontId="0" fillId="3" borderId="0" xfId="0" applyNumberFormat="1" applyFill="1"/>
    <xf numFmtId="172" fontId="1" fillId="3" borderId="0" xfId="0" applyNumberFormat="1" applyFont="1" applyFill="1"/>
    <xf numFmtId="167" fontId="18" fillId="3" borderId="0" xfId="5" applyNumberFormat="1" applyFont="1" applyFill="1"/>
    <xf numFmtId="0" fontId="9" fillId="3" borderId="0" xfId="0" applyFont="1" applyFill="1"/>
    <xf numFmtId="0" fontId="10" fillId="3" borderId="0" xfId="0" applyFont="1" applyFill="1"/>
    <xf numFmtId="0" fontId="1" fillId="3" borderId="0" xfId="0" applyFont="1" applyFill="1" applyAlignment="1">
      <alignment horizontal="right"/>
    </xf>
    <xf numFmtId="0" fontId="1" fillId="3" borderId="6" xfId="0" applyFont="1" applyFill="1" applyBorder="1"/>
    <xf numFmtId="0" fontId="1" fillId="3" borderId="12" xfId="0" applyFont="1" applyFill="1" applyBorder="1"/>
    <xf numFmtId="0" fontId="1" fillId="3" borderId="9" xfId="0" applyFont="1" applyFill="1" applyBorder="1" applyAlignment="1">
      <alignment horizontal="right"/>
    </xf>
    <xf numFmtId="0" fontId="1" fillId="3" borderId="13" xfId="0" applyFont="1" applyFill="1" applyBorder="1" applyAlignment="1">
      <alignment horizontal="right"/>
    </xf>
    <xf numFmtId="167" fontId="1" fillId="3" borderId="6" xfId="0" applyNumberFormat="1" applyFont="1" applyFill="1" applyBorder="1"/>
    <xf numFmtId="167" fontId="1" fillId="3" borderId="12" xfId="0" applyNumberFormat="1" applyFont="1" applyFill="1" applyBorder="1"/>
    <xf numFmtId="167" fontId="1" fillId="3" borderId="0" xfId="0" applyNumberFormat="1" applyFont="1" applyFill="1" applyBorder="1"/>
    <xf numFmtId="164" fontId="1" fillId="3" borderId="0" xfId="0" applyNumberFormat="1" applyFont="1" applyFill="1"/>
    <xf numFmtId="0" fontId="1" fillId="3" borderId="3" xfId="0" applyFont="1" applyFill="1" applyBorder="1" applyAlignment="1">
      <alignment horizontal="right"/>
    </xf>
    <xf numFmtId="169" fontId="1" fillId="3" borderId="0" xfId="0" applyNumberFormat="1" applyFont="1" applyFill="1"/>
    <xf numFmtId="172" fontId="0" fillId="0" borderId="0" xfId="0" applyNumberFormat="1" applyFont="1"/>
    <xf numFmtId="167" fontId="8" fillId="0" borderId="0" xfId="4" applyNumberFormat="1" applyFont="1" applyFill="1" applyBorder="1"/>
    <xf numFmtId="167" fontId="0" fillId="0" borderId="12" xfId="0" applyNumberFormat="1" applyFill="1" applyBorder="1"/>
    <xf numFmtId="171" fontId="0" fillId="2" borderId="0" xfId="5" applyNumberFormat="1" applyFont="1" applyFill="1" applyAlignment="1">
      <alignment horizontal="right"/>
    </xf>
    <xf numFmtId="0" fontId="14" fillId="0" borderId="0" xfId="0" applyFont="1" applyAlignment="1">
      <alignment horizontal="left" vertical="top" wrapText="1" readingOrder="1"/>
    </xf>
    <xf numFmtId="0" fontId="22" fillId="0" borderId="0" xfId="0" applyFont="1" applyAlignment="1">
      <alignment vertical="top" wrapText="1" readingOrder="1"/>
    </xf>
    <xf numFmtId="0" fontId="22" fillId="0" borderId="0" xfId="0" applyFont="1" applyAlignment="1">
      <alignment horizontal="left" vertical="top" wrapText="1" readingOrder="1"/>
    </xf>
    <xf numFmtId="0" fontId="7" fillId="0" borderId="0" xfId="0" applyFont="1" applyFill="1" applyBorder="1"/>
    <xf numFmtId="167" fontId="0" fillId="2" borderId="0" xfId="0" applyNumberFormat="1" applyFill="1"/>
    <xf numFmtId="167" fontId="1" fillId="3" borderId="0" xfId="0" applyNumberFormat="1" applyFont="1" applyFill="1"/>
    <xf numFmtId="0" fontId="20" fillId="2" borderId="1" xfId="0" applyFont="1" applyFill="1" applyBorder="1" applyAlignment="1">
      <alignment horizontal="center"/>
    </xf>
    <xf numFmtId="0" fontId="6" fillId="2" borderId="0" xfId="0" applyFont="1" applyFill="1"/>
    <xf numFmtId="164" fontId="2" fillId="2" borderId="0" xfId="0" applyNumberFormat="1" applyFont="1" applyFill="1"/>
    <xf numFmtId="164" fontId="2" fillId="0" borderId="0" xfId="0" applyNumberFormat="1" applyFont="1"/>
    <xf numFmtId="174" fontId="0" fillId="2" borderId="0" xfId="0" applyNumberFormat="1" applyFont="1" applyFill="1"/>
    <xf numFmtId="175" fontId="0" fillId="2" borderId="0" xfId="0" applyNumberFormat="1" applyFont="1" applyFill="1"/>
    <xf numFmtId="167" fontId="0" fillId="0" borderId="15" xfId="0" applyNumberFormat="1" applyFill="1" applyBorder="1"/>
    <xf numFmtId="167" fontId="0" fillId="0" borderId="16" xfId="0" applyNumberFormat="1" applyFill="1" applyBorder="1"/>
    <xf numFmtId="167" fontId="8" fillId="0" borderId="14" xfId="0" applyNumberFormat="1" applyFont="1" applyFill="1" applyBorder="1"/>
    <xf numFmtId="0" fontId="0" fillId="0" borderId="12" xfId="0" applyFill="1" applyBorder="1"/>
    <xf numFmtId="0" fontId="3" fillId="3" borderId="4" xfId="0" applyFont="1" applyFill="1" applyBorder="1" applyAlignment="1">
      <alignment horizontal="center"/>
    </xf>
    <xf numFmtId="9" fontId="0" fillId="2" borderId="0" xfId="5" applyFont="1" applyFill="1"/>
    <xf numFmtId="0" fontId="1" fillId="3" borderId="4" xfId="0" applyFont="1" applyFill="1" applyBorder="1" applyAlignment="1">
      <alignment horizontal="center"/>
    </xf>
    <xf numFmtId="0" fontId="1" fillId="3" borderId="2" xfId="0" applyFont="1" applyFill="1" applyBorder="1" applyAlignment="1">
      <alignment horizontal="center"/>
    </xf>
    <xf numFmtId="0" fontId="0" fillId="0" borderId="0" xfId="0" applyFont="1" applyFill="1" applyBorder="1"/>
    <xf numFmtId="0" fontId="25" fillId="4" borderId="0" xfId="0" applyFont="1" applyFill="1" applyBorder="1"/>
    <xf numFmtId="0" fontId="25" fillId="4" borderId="0" xfId="0" applyFont="1" applyFill="1" applyBorder="1" applyAlignment="1">
      <alignment horizontal="right"/>
    </xf>
    <xf numFmtId="0" fontId="26" fillId="4" borderId="0" xfId="0" applyFont="1" applyFill="1" applyBorder="1" applyAlignment="1">
      <alignment horizontal="right"/>
    </xf>
    <xf numFmtId="0" fontId="0" fillId="5" borderId="0" xfId="0" applyFont="1" applyFill="1" applyBorder="1"/>
    <xf numFmtId="167" fontId="0" fillId="5" borderId="0" xfId="0" applyNumberFormat="1" applyFont="1" applyFill="1" applyBorder="1"/>
    <xf numFmtId="167" fontId="0" fillId="0" borderId="0" xfId="0" applyNumberFormat="1" applyFont="1" applyFill="1" applyBorder="1"/>
    <xf numFmtId="171" fontId="0" fillId="5" borderId="0" xfId="5" applyNumberFormat="1" applyFont="1" applyFill="1" applyBorder="1"/>
    <xf numFmtId="171" fontId="13" fillId="5" borderId="0" xfId="5" applyNumberFormat="1" applyFont="1" applyFill="1" applyBorder="1"/>
    <xf numFmtId="167" fontId="25" fillId="4" borderId="0" xfId="0" applyNumberFormat="1" applyFont="1" applyFill="1" applyBorder="1"/>
    <xf numFmtId="171" fontId="26" fillId="4" borderId="0" xfId="5" applyNumberFormat="1" applyFont="1" applyFill="1" applyBorder="1"/>
    <xf numFmtId="165" fontId="27" fillId="0" borderId="0" xfId="0" applyNumberFormat="1" applyFont="1" applyFill="1" applyBorder="1"/>
    <xf numFmtId="164" fontId="0" fillId="5" borderId="0" xfId="0" applyNumberFormat="1" applyFont="1" applyFill="1" applyBorder="1"/>
    <xf numFmtId="0" fontId="6" fillId="0" borderId="0" xfId="0" applyFont="1" applyFill="1" applyBorder="1"/>
    <xf numFmtId="0" fontId="11" fillId="0" borderId="0" xfId="0" applyFont="1" applyFill="1" applyBorder="1"/>
    <xf numFmtId="0" fontId="13" fillId="0" borderId="0" xfId="0" applyFont="1" applyFill="1" applyBorder="1"/>
    <xf numFmtId="0" fontId="28" fillId="0" borderId="0" xfId="0" applyFont="1" applyFill="1" applyBorder="1"/>
    <xf numFmtId="0" fontId="27" fillId="0" borderId="0" xfId="0" applyFont="1" applyFill="1" applyBorder="1" applyAlignment="1">
      <alignment horizontal="left" indent="1"/>
    </xf>
    <xf numFmtId="0" fontId="27" fillId="0" borderId="0" xfId="0" applyFont="1" applyFill="1" applyBorder="1"/>
    <xf numFmtId="167" fontId="27" fillId="0" borderId="0" xfId="0" applyNumberFormat="1" applyFont="1" applyFill="1" applyBorder="1"/>
    <xf numFmtId="167" fontId="12" fillId="5" borderId="0" xfId="0" applyNumberFormat="1" applyFont="1" applyFill="1" applyBorder="1" applyAlignment="1"/>
    <xf numFmtId="167" fontId="11" fillId="5" borderId="5" xfId="0" applyNumberFormat="1" applyFont="1" applyFill="1" applyBorder="1" applyAlignment="1"/>
    <xf numFmtId="164" fontId="12" fillId="5" borderId="0" xfId="0" applyNumberFormat="1" applyFont="1" applyFill="1" applyBorder="1" applyAlignment="1"/>
    <xf numFmtId="165" fontId="27" fillId="5" borderId="0" xfId="0" applyNumberFormat="1" applyFont="1" applyFill="1" applyBorder="1"/>
    <xf numFmtId="0" fontId="25" fillId="4" borderId="12" xfId="0" applyFont="1" applyFill="1" applyBorder="1"/>
    <xf numFmtId="0" fontId="25" fillId="4" borderId="9" xfId="0" applyFont="1" applyFill="1" applyBorder="1" applyAlignment="1">
      <alignment horizontal="right"/>
    </xf>
    <xf numFmtId="0" fontId="0" fillId="0" borderId="12" xfId="0" applyFont="1" applyFill="1" applyBorder="1"/>
    <xf numFmtId="167" fontId="0" fillId="5" borderId="12" xfId="0" applyNumberFormat="1" applyFont="1" applyFill="1" applyBorder="1"/>
    <xf numFmtId="167" fontId="0" fillId="0" borderId="12" xfId="0" applyNumberFormat="1" applyFont="1" applyFill="1" applyBorder="1"/>
    <xf numFmtId="167" fontId="8" fillId="5" borderId="14" xfId="0" applyNumberFormat="1" applyFont="1" applyFill="1" applyBorder="1"/>
    <xf numFmtId="164" fontId="0" fillId="5" borderId="12" xfId="0" applyNumberFormat="1" applyFont="1" applyFill="1" applyBorder="1"/>
    <xf numFmtId="167" fontId="25" fillId="4" borderId="12" xfId="0" applyNumberFormat="1" applyFont="1" applyFill="1" applyBorder="1"/>
    <xf numFmtId="167" fontId="0" fillId="5" borderId="15" xfId="0" applyNumberFormat="1" applyFont="1" applyFill="1" applyBorder="1"/>
    <xf numFmtId="167" fontId="8" fillId="5" borderId="5" xfId="0" applyNumberFormat="1" applyFont="1" applyFill="1" applyBorder="1"/>
    <xf numFmtId="167" fontId="0" fillId="5" borderId="16" xfId="0" applyNumberFormat="1" applyFont="1" applyFill="1" applyBorder="1"/>
    <xf numFmtId="167" fontId="0" fillId="0" borderId="16" xfId="0" applyNumberFormat="1" applyFont="1" applyFill="1" applyBorder="1"/>
    <xf numFmtId="167" fontId="6" fillId="5" borderId="1" xfId="0" applyNumberFormat="1" applyFont="1" applyFill="1" applyBorder="1"/>
    <xf numFmtId="167" fontId="0" fillId="0" borderId="0" xfId="0" quotePrefix="1" applyNumberFormat="1" applyFont="1" applyFill="1" applyBorder="1"/>
    <xf numFmtId="0" fontId="29" fillId="0" borderId="0" xfId="0" applyFont="1" applyFill="1" applyBorder="1" applyAlignment="1">
      <alignment horizontal="left" vertical="top" wrapText="1"/>
    </xf>
    <xf numFmtId="176" fontId="11" fillId="0" borderId="0" xfId="0" applyNumberFormat="1" applyFont="1" applyFill="1" applyBorder="1"/>
    <xf numFmtId="164" fontId="0" fillId="0" borderId="0" xfId="0" applyNumberFormat="1" applyFont="1" applyFill="1" applyBorder="1"/>
    <xf numFmtId="0" fontId="25" fillId="4" borderId="18" xfId="0" applyFont="1" applyFill="1" applyBorder="1" applyAlignment="1">
      <alignment horizontal="right"/>
    </xf>
    <xf numFmtId="0" fontId="11" fillId="5" borderId="0" xfId="0" applyFont="1" applyFill="1" applyBorder="1"/>
    <xf numFmtId="168" fontId="0" fillId="5" borderId="0" xfId="0" applyNumberFormat="1" applyFont="1" applyFill="1" applyBorder="1"/>
    <xf numFmtId="164" fontId="25" fillId="4" borderId="0" xfId="0" applyNumberFormat="1" applyFont="1" applyFill="1" applyBorder="1"/>
    <xf numFmtId="164" fontId="27" fillId="0" borderId="0" xfId="0" applyNumberFormat="1" applyFont="1" applyFill="1" applyBorder="1"/>
    <xf numFmtId="169" fontId="0" fillId="5" borderId="0" xfId="0" applyNumberFormat="1" applyFont="1" applyFill="1" applyBorder="1"/>
    <xf numFmtId="169" fontId="25" fillId="4" borderId="0" xfId="0" applyNumberFormat="1" applyFont="1" applyFill="1" applyBorder="1"/>
    <xf numFmtId="0" fontId="14" fillId="0" borderId="0" xfId="0" applyFont="1" applyFill="1" applyBorder="1" applyAlignment="1">
      <alignment horizontal="left" vertical="top" wrapText="1" readingOrder="1"/>
    </xf>
    <xf numFmtId="0" fontId="22" fillId="0" borderId="0" xfId="0" applyFont="1" applyFill="1" applyBorder="1" applyAlignment="1">
      <alignment vertical="top" wrapText="1" readingOrder="1"/>
    </xf>
    <xf numFmtId="0" fontId="22" fillId="0" borderId="0" xfId="0" applyFont="1" applyFill="1" applyBorder="1" applyAlignment="1">
      <alignment horizontal="left" vertical="top" wrapText="1" readingOrder="1"/>
    </xf>
    <xf numFmtId="169" fontId="0" fillId="2" borderId="0" xfId="0" applyNumberFormat="1" applyFont="1" applyFill="1" applyAlignment="1">
      <alignment horizontal="right"/>
    </xf>
    <xf numFmtId="0" fontId="3" fillId="3" borderId="2" xfId="0" applyFont="1" applyFill="1" applyBorder="1" applyAlignment="1">
      <alignment horizontal="center"/>
    </xf>
    <xf numFmtId="0" fontId="3" fillId="3" borderId="3" xfId="0" applyFont="1" applyFill="1" applyBorder="1" applyAlignment="1">
      <alignment horizontal="center"/>
    </xf>
    <xf numFmtId="0" fontId="30" fillId="4" borderId="17" xfId="0" applyFont="1" applyFill="1" applyBorder="1" applyAlignment="1">
      <alignment horizontal="center"/>
    </xf>
    <xf numFmtId="0" fontId="1" fillId="2" borderId="0" xfId="0" applyFont="1" applyFill="1" applyBorder="1"/>
    <xf numFmtId="0" fontId="18" fillId="2" borderId="0" xfId="0" applyFont="1" applyFill="1" applyBorder="1" applyAlignment="1">
      <alignment horizontal="right"/>
    </xf>
    <xf numFmtId="171" fontId="18" fillId="2" borderId="0" xfId="5" applyNumberFormat="1" applyFont="1" applyFill="1"/>
    <xf numFmtId="0" fontId="31" fillId="0" borderId="0" xfId="0" applyFont="1" applyAlignment="1">
      <alignment horizontal="left" vertical="top" wrapText="1"/>
    </xf>
    <xf numFmtId="176" fontId="2" fillId="0" borderId="0" xfId="0" applyNumberFormat="1" applyFont="1"/>
    <xf numFmtId="0" fontId="3" fillId="3" borderId="4" xfId="0" applyFont="1" applyFill="1" applyBorder="1" applyAlignment="1">
      <alignment horizontal="centerContinuous"/>
    </xf>
    <xf numFmtId="0" fontId="25" fillId="5" borderId="0" xfId="0" applyFont="1" applyFill="1" applyBorder="1"/>
    <xf numFmtId="0" fontId="26" fillId="5" borderId="0" xfId="0" applyFont="1" applyFill="1" applyBorder="1" applyAlignment="1">
      <alignment horizontal="right"/>
    </xf>
    <xf numFmtId="171" fontId="26" fillId="5" borderId="0" xfId="5" applyNumberFormat="1" applyFont="1" applyFill="1" applyBorder="1"/>
    <xf numFmtId="0" fontId="30" fillId="4" borderId="17" xfId="0" applyFont="1" applyFill="1" applyBorder="1" applyAlignment="1">
      <alignment horizontal="centerContinuous"/>
    </xf>
    <xf numFmtId="165" fontId="0" fillId="5" borderId="0" xfId="0" applyNumberFormat="1" applyFont="1" applyFill="1" applyBorder="1"/>
    <xf numFmtId="165" fontId="0" fillId="0" borderId="0" xfId="0" applyNumberFormat="1" applyFont="1" applyFill="1" applyBorder="1"/>
    <xf numFmtId="0" fontId="20" fillId="5" borderId="1" xfId="0" applyFont="1" applyFill="1" applyBorder="1" applyAlignment="1">
      <alignment horizontal="center"/>
    </xf>
    <xf numFmtId="0" fontId="6" fillId="5" borderId="1" xfId="0" applyFont="1" applyFill="1" applyBorder="1"/>
    <xf numFmtId="172" fontId="25" fillId="4" borderId="0" xfId="0" applyNumberFormat="1" applyFont="1" applyFill="1" applyBorder="1"/>
    <xf numFmtId="172" fontId="0" fillId="5" borderId="12" xfId="0" applyNumberFormat="1" applyFont="1" applyFill="1" applyBorder="1"/>
    <xf numFmtId="172" fontId="0" fillId="0" borderId="12" xfId="0" applyNumberFormat="1" applyFont="1" applyFill="1" applyBorder="1"/>
    <xf numFmtId="172" fontId="0" fillId="5" borderId="16" xfId="0" applyNumberFormat="1" applyFont="1" applyFill="1" applyBorder="1"/>
    <xf numFmtId="172" fontId="0" fillId="0" borderId="0" xfId="0" applyNumberFormat="1" applyFont="1" applyFill="1" applyBorder="1"/>
    <xf numFmtId="172" fontId="6" fillId="5" borderId="1" xfId="0" applyNumberFormat="1" applyFont="1" applyFill="1" applyBorder="1"/>
    <xf numFmtId="172" fontId="0" fillId="5" borderId="0" xfId="0" applyNumberFormat="1" applyFont="1" applyFill="1" applyBorder="1"/>
    <xf numFmtId="0" fontId="25" fillId="0" borderId="0" xfId="0" applyFont="1" applyFill="1" applyBorder="1"/>
    <xf numFmtId="0" fontId="25" fillId="0" borderId="0" xfId="0" applyFont="1" applyFill="1" applyBorder="1" applyAlignment="1">
      <alignment horizontal="right"/>
    </xf>
    <xf numFmtId="167" fontId="25" fillId="0" borderId="0" xfId="0" applyNumberFormat="1" applyFont="1" applyFill="1" applyBorder="1"/>
    <xf numFmtId="167" fontId="25" fillId="5" borderId="0" xfId="0" applyNumberFormat="1" applyFont="1" applyFill="1" applyBorder="1"/>
    <xf numFmtId="0" fontId="20" fillId="2" borderId="1" xfId="0" applyFont="1" applyFill="1" applyBorder="1" applyAlignment="1">
      <alignment horizontal="left"/>
    </xf>
    <xf numFmtId="0" fontId="3" fillId="3" borderId="3" xfId="0" applyFont="1" applyFill="1" applyBorder="1" applyAlignment="1">
      <alignment horizontal="centerContinuous"/>
    </xf>
    <xf numFmtId="169" fontId="0" fillId="0" borderId="0" xfId="0" applyNumberFormat="1"/>
    <xf numFmtId="0" fontId="16" fillId="0" borderId="0" xfId="0" applyFont="1" applyAlignment="1">
      <alignment horizontal="left" vertical="top" wrapText="1"/>
    </xf>
    <xf numFmtId="0" fontId="14" fillId="0" borderId="0" xfId="0" applyFont="1" applyFill="1" applyAlignment="1">
      <alignment horizontal="left" vertical="top" wrapText="1" readingOrder="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11" xfId="0" applyFont="1" applyFill="1" applyBorder="1" applyAlignment="1">
      <alignment horizontal="center"/>
    </xf>
    <xf numFmtId="0" fontId="20" fillId="6" borderId="0" xfId="0" applyFont="1" applyFill="1"/>
  </cellXfs>
  <cellStyles count="7">
    <cellStyle name="%" xfId="1"/>
    <cellStyle name="_Multiple" xfId="4"/>
    <cellStyle name="Komma 2" xfId="6"/>
    <cellStyle name="Normal 12" xfId="2"/>
    <cellStyle name="Normal 2 2" xfId="3"/>
    <cellStyle name="Prozent" xfId="5" builtinId="5"/>
    <cellStyle name="Standard" xfId="0" builtinId="0"/>
  </cellStyles>
  <dxfs count="0"/>
  <tableStyles count="0" defaultTableStyle="TableStyleMedium9" defaultPivotStyle="PivotStyleLight16"/>
  <colors>
    <mruColors>
      <color rgb="FF243166"/>
      <color rgb="FFE95E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Balance Sheet'!A1"/><Relationship Id="rId7" Type="http://schemas.openxmlformats.org/officeDocument/2006/relationships/image" Target="../media/image1.png"/><Relationship Id="rId2" Type="http://schemas.openxmlformats.org/officeDocument/2006/relationships/hyperlink" Target="#'Income Statement'!A1"/><Relationship Id="rId1" Type="http://schemas.openxmlformats.org/officeDocument/2006/relationships/hyperlink" Target="#Definitions!A1"/><Relationship Id="rId6" Type="http://schemas.openxmlformats.org/officeDocument/2006/relationships/hyperlink" Target="#Segments!A1"/><Relationship Id="rId5" Type="http://schemas.openxmlformats.org/officeDocument/2006/relationships/hyperlink" Target="#'Operating Data'!A1"/><Relationship Id="rId4" Type="http://schemas.openxmlformats.org/officeDocument/2006/relationships/hyperlink" Target="#'Cash Flow Statement'!A1"/></Relationships>
</file>

<file path=xl/drawings/drawing1.xml><?xml version="1.0" encoding="utf-8"?>
<xdr:wsDr xmlns:xdr="http://schemas.openxmlformats.org/drawingml/2006/spreadsheetDrawing" xmlns:a="http://schemas.openxmlformats.org/drawingml/2006/main">
  <xdr:twoCellAnchor>
    <xdr:from>
      <xdr:col>2</xdr:col>
      <xdr:colOff>85725</xdr:colOff>
      <xdr:row>10</xdr:row>
      <xdr:rowOff>95250</xdr:rowOff>
    </xdr:from>
    <xdr:to>
      <xdr:col>5</xdr:col>
      <xdr:colOff>229659</xdr:colOff>
      <xdr:row>12</xdr:row>
      <xdr:rowOff>33867</xdr:rowOff>
    </xdr:to>
    <xdr:sp macro="" textlink="">
      <xdr:nvSpPr>
        <xdr:cNvPr id="2" name="Flödesschema: Process 18">
          <a:hlinkClick xmlns:r="http://schemas.openxmlformats.org/officeDocument/2006/relationships" r:id="rId1"/>
        </xdr:cNvPr>
        <xdr:cNvSpPr/>
      </xdr:nvSpPr>
      <xdr:spPr>
        <a:xfrm>
          <a:off x="1335405" y="177165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Definitions</a:t>
          </a:r>
        </a:p>
      </xdr:txBody>
    </xdr:sp>
    <xdr:clientData/>
  </xdr:twoCellAnchor>
  <xdr:twoCellAnchor>
    <xdr:from>
      <xdr:col>2</xdr:col>
      <xdr:colOff>87406</xdr:colOff>
      <xdr:row>12</xdr:row>
      <xdr:rowOff>151280</xdr:rowOff>
    </xdr:from>
    <xdr:to>
      <xdr:col>5</xdr:col>
      <xdr:colOff>231340</xdr:colOff>
      <xdr:row>14</xdr:row>
      <xdr:rowOff>89897</xdr:rowOff>
    </xdr:to>
    <xdr:sp macro="" textlink="">
      <xdr:nvSpPr>
        <xdr:cNvPr id="3" name="Flödesschema: Process 18">
          <a:hlinkClick xmlns:r="http://schemas.openxmlformats.org/officeDocument/2006/relationships" r:id="rId2"/>
        </xdr:cNvPr>
        <xdr:cNvSpPr/>
      </xdr:nvSpPr>
      <xdr:spPr>
        <a:xfrm>
          <a:off x="1337086" y="216296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Income Statement</a:t>
          </a:r>
        </a:p>
      </xdr:txBody>
    </xdr:sp>
    <xdr:clientData/>
  </xdr:twoCellAnchor>
  <xdr:twoCellAnchor>
    <xdr:from>
      <xdr:col>2</xdr:col>
      <xdr:colOff>87406</xdr:colOff>
      <xdr:row>17</xdr:row>
      <xdr:rowOff>50427</xdr:rowOff>
    </xdr:from>
    <xdr:to>
      <xdr:col>5</xdr:col>
      <xdr:colOff>231340</xdr:colOff>
      <xdr:row>18</xdr:row>
      <xdr:rowOff>145926</xdr:rowOff>
    </xdr:to>
    <xdr:sp macro="" textlink="">
      <xdr:nvSpPr>
        <xdr:cNvPr id="4" name="Flödesschema: Process 18">
          <a:hlinkClick xmlns:r="http://schemas.openxmlformats.org/officeDocument/2006/relationships" r:id="rId3"/>
        </xdr:cNvPr>
        <xdr:cNvSpPr/>
      </xdr:nvSpPr>
      <xdr:spPr>
        <a:xfrm>
          <a:off x="1337086" y="2900307"/>
          <a:ext cx="2018454" cy="263139"/>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Balance Sheet</a:t>
          </a:r>
        </a:p>
      </xdr:txBody>
    </xdr:sp>
    <xdr:clientData/>
  </xdr:twoCellAnchor>
  <xdr:twoCellAnchor>
    <xdr:from>
      <xdr:col>2</xdr:col>
      <xdr:colOff>87406</xdr:colOff>
      <xdr:row>19</xdr:row>
      <xdr:rowOff>95250</xdr:rowOff>
    </xdr:from>
    <xdr:to>
      <xdr:col>5</xdr:col>
      <xdr:colOff>231340</xdr:colOff>
      <xdr:row>21</xdr:row>
      <xdr:rowOff>33867</xdr:rowOff>
    </xdr:to>
    <xdr:sp macro="" textlink="">
      <xdr:nvSpPr>
        <xdr:cNvPr id="5" name="Flödesschema: Process 18">
          <a:hlinkClick xmlns:r="http://schemas.openxmlformats.org/officeDocument/2006/relationships" r:id="rId4"/>
        </xdr:cNvPr>
        <xdr:cNvSpPr/>
      </xdr:nvSpPr>
      <xdr:spPr>
        <a:xfrm>
          <a:off x="1337086" y="328041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Cash Flow Statement</a:t>
          </a:r>
        </a:p>
      </xdr:txBody>
    </xdr:sp>
    <xdr:clientData/>
  </xdr:twoCellAnchor>
  <xdr:twoCellAnchor>
    <xdr:from>
      <xdr:col>5</xdr:col>
      <xdr:colOff>295275</xdr:colOff>
      <xdr:row>10</xdr:row>
      <xdr:rowOff>152400</xdr:rowOff>
    </xdr:from>
    <xdr:to>
      <xdr:col>10</xdr:col>
      <xdr:colOff>219075</xdr:colOff>
      <xdr:row>17</xdr:row>
      <xdr:rowOff>47625</xdr:rowOff>
    </xdr:to>
    <xdr:sp macro="" textlink="">
      <xdr:nvSpPr>
        <xdr:cNvPr id="6" name="Rectangle 9"/>
        <xdr:cNvSpPr/>
      </xdr:nvSpPr>
      <xdr:spPr>
        <a:xfrm>
          <a:off x="3419475" y="1828800"/>
          <a:ext cx="3048000" cy="10687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87406</xdr:colOff>
      <xdr:row>21</xdr:row>
      <xdr:rowOff>144717</xdr:rowOff>
    </xdr:from>
    <xdr:to>
      <xdr:col>5</xdr:col>
      <xdr:colOff>231340</xdr:colOff>
      <xdr:row>23</xdr:row>
      <xdr:rowOff>76930</xdr:rowOff>
    </xdr:to>
    <xdr:sp macro="" textlink="">
      <xdr:nvSpPr>
        <xdr:cNvPr id="7" name="Flödesschema: Process 18">
          <a:hlinkClick xmlns:r="http://schemas.openxmlformats.org/officeDocument/2006/relationships" r:id="rId5"/>
        </xdr:cNvPr>
        <xdr:cNvSpPr/>
      </xdr:nvSpPr>
      <xdr:spPr>
        <a:xfrm>
          <a:off x="1337086" y="3665157"/>
          <a:ext cx="2018454" cy="267493"/>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Operating Data</a:t>
          </a:r>
        </a:p>
      </xdr:txBody>
    </xdr:sp>
    <xdr:clientData/>
  </xdr:twoCellAnchor>
  <xdr:twoCellAnchor>
    <xdr:from>
      <xdr:col>2</xdr:col>
      <xdr:colOff>86045</xdr:colOff>
      <xdr:row>15</xdr:row>
      <xdr:rowOff>7045</xdr:rowOff>
    </xdr:from>
    <xdr:to>
      <xdr:col>5</xdr:col>
      <xdr:colOff>229979</xdr:colOff>
      <xdr:row>16</xdr:row>
      <xdr:rowOff>107587</xdr:rowOff>
    </xdr:to>
    <xdr:sp macro="" textlink="">
      <xdr:nvSpPr>
        <xdr:cNvPr id="8" name="Flödesschema: Process 18">
          <a:hlinkClick xmlns:r="http://schemas.openxmlformats.org/officeDocument/2006/relationships" r:id="rId6"/>
        </xdr:cNvPr>
        <xdr:cNvSpPr/>
      </xdr:nvSpPr>
      <xdr:spPr>
        <a:xfrm>
          <a:off x="1335725" y="2521645"/>
          <a:ext cx="2018454" cy="268182"/>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Segments</a:t>
          </a:r>
        </a:p>
      </xdr:txBody>
    </xdr:sp>
    <xdr:clientData/>
  </xdr:twoCellAnchor>
  <xdr:oneCellAnchor>
    <xdr:from>
      <xdr:col>5</xdr:col>
      <xdr:colOff>353787</xdr:colOff>
      <xdr:row>15</xdr:row>
      <xdr:rowOff>149675</xdr:rowOff>
    </xdr:from>
    <xdr:ext cx="5134629" cy="540760"/>
    <xdr:pic>
      <xdr:nvPicPr>
        <xdr:cNvPr id="9" name="Grafi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77987" y="2664275"/>
          <a:ext cx="5134629" cy="5407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6:L20"/>
  <sheetViews>
    <sheetView showGridLines="0" view="pageBreakPreview" zoomScale="70" zoomScaleNormal="85" zoomScaleSheetLayoutView="70" workbookViewId="0">
      <selection activeCell="C7" sqref="C7"/>
    </sheetView>
  </sheetViews>
  <sheetFormatPr baseColWidth="10" defaultColWidth="9.109375" defaultRowHeight="13.2" x14ac:dyDescent="0.25"/>
  <cols>
    <col min="1" max="2" width="2.6640625" customWidth="1"/>
    <col min="7" max="12" width="12" customWidth="1"/>
    <col min="13" max="13" width="2.6640625" customWidth="1"/>
  </cols>
  <sheetData>
    <row r="6" spans="3:12" x14ac:dyDescent="0.25">
      <c r="C6" s="142"/>
      <c r="D6" s="142"/>
      <c r="E6" s="142"/>
      <c r="F6" s="142"/>
      <c r="G6" s="142"/>
      <c r="H6" s="142"/>
      <c r="I6" s="142"/>
      <c r="J6" s="142"/>
      <c r="K6" s="142"/>
      <c r="L6" s="142"/>
    </row>
    <row r="7" spans="3:12" ht="21" x14ac:dyDescent="0.4">
      <c r="C7" s="142"/>
      <c r="D7" s="143" t="s">
        <v>139</v>
      </c>
      <c r="E7" s="143"/>
      <c r="F7" s="142"/>
      <c r="G7" s="142"/>
      <c r="H7" s="142"/>
      <c r="I7" s="142"/>
      <c r="J7" s="142"/>
      <c r="K7" s="142"/>
      <c r="L7" s="142"/>
    </row>
    <row r="8" spans="3:12" x14ac:dyDescent="0.25">
      <c r="C8" s="142"/>
      <c r="D8" s="142"/>
      <c r="E8" s="142"/>
      <c r="F8" s="142"/>
      <c r="G8" s="142"/>
      <c r="H8" s="142"/>
      <c r="I8" s="142"/>
      <c r="J8" s="142"/>
      <c r="K8" s="142"/>
      <c r="L8" s="142"/>
    </row>
    <row r="12" spans="3:12" x14ac:dyDescent="0.25">
      <c r="F12" s="14"/>
      <c r="G12" s="14"/>
      <c r="H12" s="14"/>
      <c r="I12" s="14"/>
      <c r="J12" s="14"/>
      <c r="K12" s="14"/>
      <c r="L12" s="14"/>
    </row>
    <row r="13" spans="3:12" x14ac:dyDescent="0.25">
      <c r="F13" s="14"/>
      <c r="G13" s="14"/>
      <c r="H13" s="14"/>
      <c r="I13" s="14"/>
      <c r="J13" s="14"/>
      <c r="K13" s="14"/>
      <c r="L13" s="14"/>
    </row>
    <row r="14" spans="3:12" x14ac:dyDescent="0.25">
      <c r="F14" s="14"/>
      <c r="G14" s="14"/>
      <c r="H14" s="14"/>
      <c r="I14" s="14"/>
      <c r="J14" s="14"/>
      <c r="K14" s="14"/>
      <c r="L14" s="14"/>
    </row>
    <row r="15" spans="3:12" x14ac:dyDescent="0.25">
      <c r="F15" s="14" t="s">
        <v>63</v>
      </c>
      <c r="G15" s="14"/>
      <c r="H15" s="14"/>
      <c r="I15" s="14"/>
      <c r="J15" s="14"/>
      <c r="K15" s="14"/>
      <c r="L15" s="14"/>
    </row>
    <row r="16" spans="3:12" x14ac:dyDescent="0.25">
      <c r="F16" s="14"/>
      <c r="G16" s="14"/>
      <c r="H16" s="14"/>
      <c r="I16" s="14"/>
      <c r="J16" s="14"/>
      <c r="K16" s="14"/>
      <c r="L16" s="14"/>
    </row>
    <row r="17" spans="6:12" x14ac:dyDescent="0.25">
      <c r="F17" s="14"/>
      <c r="G17" s="14"/>
      <c r="H17" s="14"/>
      <c r="I17" s="14"/>
      <c r="J17" s="14"/>
      <c r="K17" s="14"/>
      <c r="L17" s="14"/>
    </row>
    <row r="18" spans="6:12" x14ac:dyDescent="0.25">
      <c r="F18" s="14"/>
      <c r="G18" s="14"/>
      <c r="H18" s="14"/>
      <c r="I18" s="14"/>
      <c r="J18" s="14"/>
      <c r="K18" s="14"/>
      <c r="L18" s="14"/>
    </row>
    <row r="19" spans="6:12" x14ac:dyDescent="0.25">
      <c r="F19" s="14"/>
      <c r="G19" s="14"/>
      <c r="H19" s="14"/>
      <c r="I19" s="14"/>
      <c r="J19" s="14"/>
      <c r="K19" s="14"/>
      <c r="L19" s="14"/>
    </row>
    <row r="20" spans="6:12" x14ac:dyDescent="0.25">
      <c r="F20" s="14"/>
      <c r="G20" s="14"/>
      <c r="H20" s="14"/>
      <c r="I20" s="14"/>
      <c r="J20" s="14"/>
      <c r="K20" s="14"/>
      <c r="L20" s="14"/>
    </row>
  </sheetData>
  <pageMargins left="0.7" right="0.7" top="0.75" bottom="0.75" header="0.3" footer="0.3"/>
  <pageSetup paperSize="9" orientation="landscape" r:id="rId1"/>
  <customProperties>
    <customPr name="layoutContexts" r:id="rId2"/>
    <customPr name="SaveUndoMod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C6:C11"/>
  <sheetViews>
    <sheetView showGridLines="0" view="pageBreakPreview" zoomScale="70" zoomScaleNormal="85" zoomScaleSheetLayoutView="70" workbookViewId="0">
      <selection activeCell="G10" sqref="G10"/>
    </sheetView>
  </sheetViews>
  <sheetFormatPr baseColWidth="10" defaultColWidth="9.109375" defaultRowHeight="13.2" x14ac:dyDescent="0.25"/>
  <cols>
    <col min="1" max="2" width="2.6640625" customWidth="1"/>
    <col min="3" max="3" width="220.109375" customWidth="1"/>
    <col min="4" max="4" width="2.6640625" customWidth="1"/>
  </cols>
  <sheetData>
    <row r="6" spans="3:3" x14ac:dyDescent="0.25">
      <c r="C6" s="142"/>
    </row>
    <row r="7" spans="3:3" ht="21" x14ac:dyDescent="0.4">
      <c r="C7" s="143" t="s">
        <v>137</v>
      </c>
    </row>
    <row r="8" spans="3:3" x14ac:dyDescent="0.25">
      <c r="C8" s="142"/>
    </row>
    <row r="10" spans="3:3" ht="409.5" customHeight="1" x14ac:dyDescent="0.25">
      <c r="C10" s="262" t="s">
        <v>144</v>
      </c>
    </row>
    <row r="11" spans="3:3" ht="248.25" customHeight="1" x14ac:dyDescent="0.25">
      <c r="C11" s="262"/>
    </row>
  </sheetData>
  <mergeCells count="1">
    <mergeCell ref="C10:C11"/>
  </mergeCells>
  <pageMargins left="0.7" right="0.7" top="0.75" bottom="0.75" header="0.3" footer="0.3"/>
  <pageSetup paperSize="9" scale="59" orientation="landscape" r:id="rId1"/>
  <customProperties>
    <customPr name="layoutContexts" r:id="rId2"/>
    <customPr name="SaveUndoMod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C65"/>
  <sheetViews>
    <sheetView showGridLines="0" view="pageBreakPreview" zoomScale="90" zoomScaleNormal="100" zoomScaleSheetLayoutView="90" workbookViewId="0"/>
  </sheetViews>
  <sheetFormatPr baseColWidth="10" defaultColWidth="9.109375" defaultRowHeight="13.2" x14ac:dyDescent="0.25"/>
  <cols>
    <col min="1" max="1" width="2.6640625" customWidth="1"/>
    <col min="2" max="2" width="38.109375" customWidth="1"/>
    <col min="3" max="3" width="90.6640625" style="13" customWidth="1"/>
    <col min="4" max="4" width="2.6640625" customWidth="1"/>
  </cols>
  <sheetData>
    <row r="2" spans="2:3" x14ac:dyDescent="0.25">
      <c r="B2" s="37"/>
      <c r="C2" s="37" t="s">
        <v>105</v>
      </c>
    </row>
    <row r="3" spans="2:3" x14ac:dyDescent="0.25">
      <c r="B3" s="5" t="s">
        <v>62</v>
      </c>
      <c r="C3" s="29"/>
    </row>
    <row r="4" spans="2:3" x14ac:dyDescent="0.25">
      <c r="B4" s="35"/>
      <c r="C4" s="36"/>
    </row>
    <row r="5" spans="2:3" x14ac:dyDescent="0.25">
      <c r="B5" s="132" t="s">
        <v>119</v>
      </c>
      <c r="C5" s="132"/>
    </row>
    <row r="6" spans="2:3" ht="66" x14ac:dyDescent="0.25">
      <c r="B6" s="38" t="s">
        <v>98</v>
      </c>
      <c r="C6" s="39" t="s">
        <v>99</v>
      </c>
    </row>
    <row r="7" spans="2:3" ht="6" customHeight="1" x14ac:dyDescent="0.25">
      <c r="B7" s="38"/>
      <c r="C7" s="39"/>
    </row>
    <row r="8" spans="2:3" x14ac:dyDescent="0.25">
      <c r="B8" s="38" t="s">
        <v>100</v>
      </c>
      <c r="C8" s="39" t="s">
        <v>101</v>
      </c>
    </row>
    <row r="9" spans="2:3" ht="6" customHeight="1" x14ac:dyDescent="0.25">
      <c r="B9" s="38"/>
      <c r="C9" s="39"/>
    </row>
    <row r="10" spans="2:3" ht="26.4" x14ac:dyDescent="0.25">
      <c r="B10" s="38" t="s">
        <v>102</v>
      </c>
      <c r="C10" s="39" t="s">
        <v>103</v>
      </c>
    </row>
    <row r="11" spans="2:3" ht="6" customHeight="1" x14ac:dyDescent="0.25">
      <c r="B11" s="38"/>
      <c r="C11" s="39"/>
    </row>
    <row r="12" spans="2:3" x14ac:dyDescent="0.25">
      <c r="B12" s="38" t="s">
        <v>70</v>
      </c>
      <c r="C12" s="39" t="s">
        <v>130</v>
      </c>
    </row>
    <row r="13" spans="2:3" ht="6" customHeight="1" x14ac:dyDescent="0.25">
      <c r="B13" s="38"/>
      <c r="C13" s="39"/>
    </row>
    <row r="14" spans="2:3" ht="26.4" x14ac:dyDescent="0.25">
      <c r="B14" s="38" t="s">
        <v>71</v>
      </c>
      <c r="C14" s="39" t="s">
        <v>131</v>
      </c>
    </row>
    <row r="15" spans="2:3" ht="6" customHeight="1" x14ac:dyDescent="0.25">
      <c r="B15" s="38"/>
      <c r="C15" s="39"/>
    </row>
    <row r="16" spans="2:3" ht="26.4" x14ac:dyDescent="0.25">
      <c r="B16" s="38" t="s">
        <v>72</v>
      </c>
      <c r="C16" s="39" t="s">
        <v>104</v>
      </c>
    </row>
    <row r="17" spans="2:3" ht="6" customHeight="1" x14ac:dyDescent="0.25">
      <c r="B17" s="38"/>
      <c r="C17" s="39"/>
    </row>
    <row r="18" spans="2:3" ht="39.6" x14ac:dyDescent="0.25">
      <c r="B18" s="38" t="s">
        <v>64</v>
      </c>
      <c r="C18" s="39" t="s">
        <v>128</v>
      </c>
    </row>
    <row r="19" spans="2:3" ht="6" customHeight="1" x14ac:dyDescent="0.25">
      <c r="B19" s="38"/>
      <c r="C19" s="39"/>
    </row>
    <row r="20" spans="2:3" x14ac:dyDescent="0.25">
      <c r="B20" s="132" t="s">
        <v>112</v>
      </c>
      <c r="C20" s="132"/>
    </row>
    <row r="21" spans="2:3" ht="26.4" x14ac:dyDescent="0.25">
      <c r="B21" s="38" t="s">
        <v>113</v>
      </c>
      <c r="C21" s="39" t="s">
        <v>114</v>
      </c>
    </row>
    <row r="22" spans="2:3" ht="6" customHeight="1" x14ac:dyDescent="0.25">
      <c r="B22" s="38"/>
      <c r="C22" s="39"/>
    </row>
    <row r="23" spans="2:3" ht="26.4" x14ac:dyDescent="0.25">
      <c r="B23" s="38" t="s">
        <v>115</v>
      </c>
      <c r="C23" s="39" t="s">
        <v>116</v>
      </c>
    </row>
    <row r="24" spans="2:3" ht="6" customHeight="1" x14ac:dyDescent="0.25">
      <c r="B24" s="38"/>
      <c r="C24" s="39"/>
    </row>
    <row r="25" spans="2:3" x14ac:dyDescent="0.25">
      <c r="B25" s="38" t="s">
        <v>117</v>
      </c>
      <c r="C25" s="39" t="s">
        <v>118</v>
      </c>
    </row>
    <row r="26" spans="2:3" ht="6" customHeight="1" x14ac:dyDescent="0.25">
      <c r="B26" s="38"/>
      <c r="C26" s="39"/>
    </row>
    <row r="27" spans="2:3" ht="26.4" x14ac:dyDescent="0.25">
      <c r="B27" s="38" t="s">
        <v>120</v>
      </c>
      <c r="C27" s="39" t="s">
        <v>129</v>
      </c>
    </row>
    <row r="28" spans="2:3" ht="6" customHeight="1" x14ac:dyDescent="0.25">
      <c r="B28" s="38"/>
      <c r="C28" s="39"/>
    </row>
    <row r="29" spans="2:3" x14ac:dyDescent="0.25">
      <c r="B29" s="132" t="s">
        <v>121</v>
      </c>
      <c r="C29" s="132"/>
    </row>
    <row r="30" spans="2:3" x14ac:dyDescent="0.25">
      <c r="B30" s="38" t="s">
        <v>122</v>
      </c>
      <c r="C30" s="39" t="s">
        <v>123</v>
      </c>
    </row>
    <row r="31" spans="2:3" ht="6" customHeight="1" x14ac:dyDescent="0.25">
      <c r="B31" s="38"/>
      <c r="C31" s="39"/>
    </row>
    <row r="32" spans="2:3" ht="26.4" x14ac:dyDescent="0.25">
      <c r="B32" s="38" t="s">
        <v>124</v>
      </c>
      <c r="C32" s="39" t="s">
        <v>125</v>
      </c>
    </row>
    <row r="33" spans="2:3" ht="6" customHeight="1" x14ac:dyDescent="0.25">
      <c r="B33" s="38"/>
      <c r="C33" s="39"/>
    </row>
    <row r="34" spans="2:3" ht="26.4" x14ac:dyDescent="0.25">
      <c r="B34" s="38" t="s">
        <v>126</v>
      </c>
      <c r="C34" s="39" t="s">
        <v>127</v>
      </c>
    </row>
    <row r="35" spans="2:3" ht="6" customHeight="1" x14ac:dyDescent="0.25">
      <c r="B35" s="38"/>
      <c r="C35" s="39"/>
    </row>
    <row r="36" spans="2:3" x14ac:dyDescent="0.25">
      <c r="B36" s="38" t="s">
        <v>138</v>
      </c>
      <c r="C36" s="39" t="s">
        <v>244</v>
      </c>
    </row>
    <row r="37" spans="2:3" ht="6" customHeight="1" x14ac:dyDescent="0.25">
      <c r="B37" s="38"/>
      <c r="C37" s="39"/>
    </row>
    <row r="38" spans="2:3" x14ac:dyDescent="0.25">
      <c r="B38" s="38" t="s">
        <v>140</v>
      </c>
      <c r="C38" s="39" t="s">
        <v>243</v>
      </c>
    </row>
    <row r="39" spans="2:3" ht="6" customHeight="1" x14ac:dyDescent="0.25">
      <c r="B39" s="38"/>
      <c r="C39" s="39"/>
    </row>
    <row r="40" spans="2:3" x14ac:dyDescent="0.25">
      <c r="B40" s="38" t="s">
        <v>235</v>
      </c>
      <c r="C40" s="39" t="s">
        <v>239</v>
      </c>
    </row>
    <row r="41" spans="2:3" ht="6" customHeight="1" x14ac:dyDescent="0.25">
      <c r="B41" s="38"/>
      <c r="C41" s="39"/>
    </row>
    <row r="42" spans="2:3" ht="26.4" x14ac:dyDescent="0.25">
      <c r="B42" s="38" t="s">
        <v>236</v>
      </c>
      <c r="C42" s="39" t="s">
        <v>240</v>
      </c>
    </row>
    <row r="43" spans="2:3" ht="6" customHeight="1" x14ac:dyDescent="0.25">
      <c r="B43" s="38"/>
      <c r="C43" s="39"/>
    </row>
    <row r="44" spans="2:3" x14ac:dyDescent="0.25">
      <c r="B44" s="38" t="s">
        <v>237</v>
      </c>
      <c r="C44" s="39" t="s">
        <v>241</v>
      </c>
    </row>
    <row r="45" spans="2:3" ht="6" customHeight="1" x14ac:dyDescent="0.25">
      <c r="B45" s="38"/>
      <c r="C45" s="39"/>
    </row>
    <row r="46" spans="2:3" x14ac:dyDescent="0.25">
      <c r="B46" s="38" t="s">
        <v>238</v>
      </c>
      <c r="C46" s="39" t="s">
        <v>242</v>
      </c>
    </row>
    <row r="47" spans="2:3" ht="6" customHeight="1" x14ac:dyDescent="0.25">
      <c r="B47" s="38"/>
      <c r="C47" s="39"/>
    </row>
    <row r="48" spans="2:3" x14ac:dyDescent="0.25">
      <c r="B48" t="s">
        <v>145</v>
      </c>
    </row>
    <row r="65" spans="1:1" x14ac:dyDescent="0.25">
      <c r="A65" s="13"/>
    </row>
  </sheetData>
  <pageMargins left="0.7" right="0.7" top="0.75" bottom="0.75" header="0.3" footer="0.3"/>
  <pageSetup paperSize="9" scale="99" fitToHeight="0" orientation="landscape" r:id="rId1"/>
  <rowBreaks count="1" manualBreakCount="1">
    <brk id="27" max="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F59"/>
  <sheetViews>
    <sheetView showGridLines="0" tabSelected="1" view="pageBreakPreview" zoomScale="90" zoomScaleNormal="100" zoomScaleSheetLayoutView="90" workbookViewId="0">
      <pane xSplit="2" ySplit="6" topLeftCell="ES7" activePane="bottomRight" state="frozen"/>
      <selection activeCell="DS47" sqref="DS47"/>
      <selection pane="topRight" activeCell="DS47" sqref="DS47"/>
      <selection pane="bottomLeft" activeCell="DS47" sqref="DS47"/>
      <selection pane="bottomRight" activeCell="B14" sqref="B14"/>
    </sheetView>
  </sheetViews>
  <sheetFormatPr baseColWidth="10" defaultColWidth="9.109375" defaultRowHeight="13.2" outlineLevelCol="2" x14ac:dyDescent="0.25"/>
  <cols>
    <col min="1" max="1" width="2.6640625" customWidth="1"/>
    <col min="2" max="2" width="69.44140625" bestFit="1" customWidth="1"/>
    <col min="3" max="6" width="10.6640625" hidden="1" customWidth="1" outlineLevel="1"/>
    <col min="7" max="7" width="3.6640625" hidden="1" customWidth="1" outlineLevel="1"/>
    <col min="8" max="10" width="10.6640625" hidden="1" customWidth="1" outlineLevel="1"/>
    <col min="11" max="11" width="2.6640625" hidden="1" customWidth="1" outlineLevel="1"/>
    <col min="12" max="14" width="10.6640625" hidden="1" customWidth="1" outlineLevel="1"/>
    <col min="15" max="15" width="2.6640625" hidden="1" customWidth="1" outlineLevel="1"/>
    <col min="16" max="18" width="10.6640625" hidden="1" customWidth="1" outlineLevel="1"/>
    <col min="19" max="19" width="2.6640625" hidden="1" customWidth="1" outlineLevel="1"/>
    <col min="20" max="20" width="10.44140625" hidden="1" customWidth="1" outlineLevel="1"/>
    <col min="21" max="21" width="9.109375" hidden="1" customWidth="1" outlineLevel="1"/>
    <col min="22" max="22" width="10.6640625" hidden="1" customWidth="1" outlineLevel="1"/>
    <col min="23" max="23" width="3.109375" hidden="1" customWidth="1" outlineLevel="1"/>
    <col min="24" max="24" width="10.44140625" hidden="1" customWidth="1" outlineLevel="1"/>
    <col min="25" max="25" width="9.109375" hidden="1" customWidth="1" outlineLevel="1"/>
    <col min="26" max="26" width="10.6640625" hidden="1" customWidth="1" outlineLevel="1"/>
    <col min="27" max="27" width="3.109375" hidden="1" customWidth="1" outlineLevel="1" collapsed="1"/>
    <col min="28" max="28" width="10.44140625" hidden="1" customWidth="1" outlineLevel="1" collapsed="1"/>
    <col min="29" max="29" width="9.109375" hidden="1" customWidth="1" outlineLevel="1"/>
    <col min="30" max="30" width="10.6640625" hidden="1" customWidth="1" outlineLevel="1"/>
    <col min="31" max="31" width="3" hidden="1" customWidth="1" outlineLevel="1" collapsed="1"/>
    <col min="32" max="32" width="10.44140625" hidden="1" customWidth="1" outlineLevel="1"/>
    <col min="33" max="33" width="9.109375" hidden="1" customWidth="1" outlineLevel="1"/>
    <col min="34" max="34" width="10.6640625" hidden="1" customWidth="1" outlineLevel="1"/>
    <col min="35" max="35" width="3.109375" hidden="1" customWidth="1" outlineLevel="1" collapsed="1"/>
    <col min="36" max="36" width="10.44140625" hidden="1" customWidth="1" outlineLevel="1"/>
    <col min="37" max="37" width="9.109375" hidden="1" customWidth="1" outlineLevel="1"/>
    <col min="38" max="38" width="10.6640625" hidden="1" customWidth="1" outlineLevel="1"/>
    <col min="39" max="39" width="3" hidden="1" customWidth="1" outlineLevel="1" collapsed="1"/>
    <col min="40" max="40" width="10.44140625" hidden="1" customWidth="1" outlineLevel="1"/>
    <col min="41" max="41" width="9.109375" hidden="1" customWidth="1" outlineLevel="1"/>
    <col min="42" max="42" width="10.6640625" hidden="1" customWidth="1" outlineLevel="1"/>
    <col min="43" max="43" width="3.109375" hidden="1" customWidth="1" outlineLevel="1" collapsed="1"/>
    <col min="44" max="44" width="10.44140625" hidden="1" customWidth="1" outlineLevel="1"/>
    <col min="45" max="45" width="9.109375" hidden="1" customWidth="1" outlineLevel="1"/>
    <col min="46" max="46" width="10.6640625" hidden="1" customWidth="1" outlineLevel="1"/>
    <col min="47" max="47" width="3" hidden="1" customWidth="1" outlineLevel="1" collapsed="1"/>
    <col min="48" max="48" width="10.44140625" hidden="1" customWidth="1" outlineLevel="1"/>
    <col min="49" max="49" width="9.109375" hidden="1" customWidth="1" outlineLevel="1"/>
    <col min="50" max="50" width="10.6640625" hidden="1" customWidth="1" outlineLevel="1"/>
    <col min="51" max="51" width="3" customWidth="1" collapsed="1"/>
    <col min="52" max="52" width="10.44140625" hidden="1" customWidth="1" outlineLevel="1"/>
    <col min="53" max="53" width="9.109375" hidden="1" customWidth="1" outlineLevel="1"/>
    <col min="54" max="54" width="10.6640625" hidden="1" customWidth="1" outlineLevel="1"/>
    <col min="55" max="55" width="3" hidden="1" customWidth="1" outlineLevel="1" collapsed="1"/>
    <col min="56" max="56" width="10.44140625" hidden="1" customWidth="1" outlineLevel="1"/>
    <col min="57" max="57" width="9.109375" hidden="1" customWidth="1" outlineLevel="1"/>
    <col min="58" max="58" width="10.6640625" hidden="1" customWidth="1" outlineLevel="1"/>
    <col min="59" max="59" width="3" hidden="1" customWidth="1" outlineLevel="1" collapsed="1"/>
    <col min="60" max="60" width="10.44140625" hidden="1" customWidth="1" outlineLevel="2"/>
    <col min="61" max="61" width="9.109375" hidden="1" customWidth="1" outlineLevel="2"/>
    <col min="62" max="62" width="10.6640625" hidden="1" customWidth="1" outlineLevel="2"/>
    <col min="63" max="63" width="3" hidden="1" customWidth="1" outlineLevel="2" collapsed="1"/>
    <col min="64" max="64" width="10.44140625" hidden="1" customWidth="1" outlineLevel="1" collapsed="1"/>
    <col min="65" max="65" width="9.109375" hidden="1" customWidth="1" outlineLevel="1"/>
    <col min="66" max="66" width="10.6640625" hidden="1" customWidth="1" outlineLevel="1"/>
    <col min="67" max="67" width="3" hidden="1" customWidth="1" outlineLevel="1"/>
    <col min="68" max="68" width="10.44140625" hidden="1" customWidth="1" outlineLevel="1"/>
    <col min="69" max="69" width="9.109375" hidden="1" customWidth="1" outlineLevel="1"/>
    <col min="70" max="70" width="10.6640625" hidden="1" customWidth="1" outlineLevel="1"/>
    <col min="71" max="71" width="3" hidden="1" customWidth="1" outlineLevel="1" collapsed="1"/>
    <col min="72" max="72" width="10.44140625" hidden="1" customWidth="1" outlineLevel="1"/>
    <col min="73" max="73" width="9.109375" hidden="1" customWidth="1" outlineLevel="1"/>
    <col min="74" max="74" width="10.6640625" hidden="1" customWidth="1" outlineLevel="1"/>
    <col min="75" max="75" width="3" hidden="1" customWidth="1" outlineLevel="1" collapsed="1"/>
    <col min="76" max="76" width="10.44140625" hidden="1" customWidth="1" outlineLevel="1"/>
    <col min="77" max="77" width="9.109375" hidden="1" customWidth="1" outlineLevel="1"/>
    <col min="78" max="78" width="10.6640625" hidden="1" customWidth="1" outlineLevel="1"/>
    <col min="79" max="79" width="3" hidden="1" customWidth="1" outlineLevel="1"/>
    <col min="80" max="80" width="10.44140625" customWidth="1" collapsed="1"/>
    <col min="81" max="81" width="9.109375" customWidth="1"/>
    <col min="82" max="82" width="10.6640625" customWidth="1"/>
    <col min="83" max="83" width="3" customWidth="1" collapsed="1"/>
    <col min="84" max="84" width="10.44140625" customWidth="1"/>
    <col min="85" max="85" width="9.109375" customWidth="1"/>
    <col min="86" max="86" width="13" customWidth="1"/>
    <col min="87" max="87" width="3" hidden="1" customWidth="1" outlineLevel="1" collapsed="1"/>
    <col min="88" max="88" width="10.44140625" hidden="1" customWidth="1" outlineLevel="1"/>
    <col min="89" max="89" width="9.109375" hidden="1" customWidth="1" outlineLevel="1"/>
    <col min="90" max="90" width="10.6640625" hidden="1" customWidth="1" outlineLevel="1"/>
    <col min="91" max="91" width="3" customWidth="1" collapsed="1"/>
    <col min="92" max="92" width="10.44140625" customWidth="1"/>
    <col min="93" max="93" width="9.109375" customWidth="1"/>
    <col min="94" max="94" width="13" customWidth="1"/>
    <col min="95" max="95" width="3" customWidth="1" collapsed="1"/>
    <col min="96" max="96" width="10.44140625" hidden="1" customWidth="1" outlineLevel="1"/>
    <col min="97" max="97" width="9.109375" hidden="1" customWidth="1" outlineLevel="1"/>
    <col min="98" max="98" width="13" hidden="1" customWidth="1" outlineLevel="1"/>
    <col min="99" max="99" width="3.109375" hidden="1" customWidth="1" outlineLevel="1"/>
    <col min="100" max="100" width="10.44140625" customWidth="1" collapsed="1"/>
    <col min="101" max="101" width="9.109375" customWidth="1"/>
    <col min="102" max="102" width="13" bestFit="1" customWidth="1"/>
    <col min="103" max="103" width="3" hidden="1" customWidth="1" outlineLevel="1" collapsed="1"/>
    <col min="104" max="104" width="10.44140625" hidden="1" customWidth="1" outlineLevel="1"/>
    <col min="105" max="105" width="9.109375" hidden="1" customWidth="1" outlineLevel="1"/>
    <col min="106" max="106" width="13" hidden="1" customWidth="1" outlineLevel="1"/>
    <col min="107" max="107" width="3" customWidth="1" collapsed="1"/>
    <col min="109" max="109" width="9.109375" customWidth="1"/>
    <col min="110" max="110" width="13" customWidth="1"/>
    <col min="111" max="111" width="3" customWidth="1"/>
    <col min="114" max="114" width="13" customWidth="1"/>
    <col min="115" max="115" width="3" customWidth="1"/>
    <col min="116" max="117" width="9.109375" hidden="1" customWidth="1" outlineLevel="1"/>
    <col min="118" max="118" width="13" hidden="1" customWidth="1" outlineLevel="1"/>
    <col min="119" max="119" width="3" customWidth="1" collapsed="1"/>
    <col min="122" max="122" width="13" customWidth="1"/>
    <col min="123" max="123" width="3" customWidth="1"/>
    <col min="124" max="124" width="10.44140625" hidden="1" customWidth="1" outlineLevel="1"/>
    <col min="125" max="125" width="9.109375" hidden="1" customWidth="1" outlineLevel="1"/>
    <col min="126" max="126" width="13" hidden="1" customWidth="1" outlineLevel="1"/>
    <col min="127" max="127" width="3" customWidth="1" collapsed="1"/>
    <col min="129" max="129" width="11" customWidth="1"/>
    <col min="130" max="130" width="13" customWidth="1"/>
    <col min="131" max="131" width="3" customWidth="1"/>
    <col min="132" max="132" width="10.44140625" hidden="1" customWidth="1" outlineLevel="1"/>
    <col min="133" max="133" width="9.109375" hidden="1" customWidth="1" outlineLevel="1"/>
    <col min="134" max="134" width="13" hidden="1" customWidth="1" outlineLevel="1"/>
    <col min="135" max="135" width="3" customWidth="1" collapsed="1"/>
    <col min="136" max="136" width="9.109375" style="179"/>
    <col min="137" max="137" width="9.109375" style="179" customWidth="1"/>
    <col min="138" max="138" width="13" style="179" customWidth="1"/>
    <col min="139" max="139" width="3" customWidth="1"/>
    <col min="141" max="141" width="9.109375" customWidth="1"/>
    <col min="142" max="142" width="13" customWidth="1"/>
    <col min="143" max="143" width="3" customWidth="1"/>
    <col min="144" max="145" width="9.109375" hidden="1" customWidth="1" outlineLevel="1"/>
    <col min="146" max="146" width="13" hidden="1" customWidth="1" outlineLevel="1"/>
    <col min="147" max="147" width="3" customWidth="1" collapsed="1"/>
    <col min="148" max="149" width="9.109375" customWidth="1"/>
    <col min="150" max="150" width="13" customWidth="1"/>
    <col min="151" max="151" width="3" customWidth="1"/>
    <col min="152" max="153" width="9.109375" customWidth="1"/>
    <col min="154" max="154" width="13" customWidth="1"/>
    <col min="155" max="155" width="3" customWidth="1"/>
    <col min="158" max="158" width="13" customWidth="1"/>
    <col min="159" max="159" width="3" customWidth="1"/>
    <col min="162" max="162" width="13" customWidth="1"/>
  </cols>
  <sheetData>
    <row r="2" spans="2:162" x14ac:dyDescent="0.25">
      <c r="BE2" s="16"/>
      <c r="BM2" s="16"/>
      <c r="BU2" s="16"/>
      <c r="CN2" s="16"/>
      <c r="CO2" s="16"/>
      <c r="CP2" s="16"/>
      <c r="CQ2" s="16"/>
      <c r="CR2" s="16"/>
      <c r="CS2" s="16"/>
      <c r="CT2" s="16"/>
      <c r="CU2" s="16"/>
      <c r="CV2" s="16"/>
      <c r="CW2" s="16"/>
      <c r="CX2" s="16"/>
      <c r="CY2" s="16"/>
      <c r="CZ2" s="16"/>
      <c r="DA2" s="16"/>
      <c r="DB2" s="16"/>
      <c r="DT2" s="16"/>
      <c r="DU2" s="16"/>
      <c r="DV2" s="16"/>
      <c r="DX2" s="14"/>
      <c r="DY2" s="16"/>
      <c r="DZ2" s="16"/>
      <c r="EA2" s="16"/>
      <c r="EB2" s="16"/>
      <c r="EC2" s="16"/>
      <c r="ED2" s="16"/>
      <c r="EE2" s="16"/>
      <c r="EJ2" s="14"/>
      <c r="EK2" s="14"/>
      <c r="EL2" s="14"/>
      <c r="EM2" s="14"/>
      <c r="EN2" s="14"/>
      <c r="EO2" s="14"/>
      <c r="EP2" s="14"/>
      <c r="ES2" s="14"/>
      <c r="ET2" s="14"/>
      <c r="EU2" s="14"/>
      <c r="EV2" s="16"/>
      <c r="EW2" s="14"/>
      <c r="EX2" s="14"/>
      <c r="EY2" s="14"/>
      <c r="EZ2" s="179"/>
      <c r="FA2" s="183"/>
      <c r="FB2" s="14"/>
      <c r="FC2" s="14"/>
      <c r="FD2" s="183"/>
      <c r="FE2" s="183"/>
      <c r="FF2" s="14"/>
    </row>
    <row r="3" spans="2:162" s="4" customFormat="1" x14ac:dyDescent="0.25">
      <c r="B3" s="5" t="s">
        <v>33</v>
      </c>
      <c r="C3" s="5"/>
      <c r="D3" s="5"/>
      <c r="E3" s="5"/>
      <c r="F3" s="5"/>
      <c r="G3" s="5"/>
      <c r="H3" s="5"/>
      <c r="I3" s="5"/>
      <c r="J3" s="5"/>
      <c r="K3" s="5"/>
      <c r="L3" s="5"/>
      <c r="M3" s="5"/>
      <c r="N3" s="5"/>
      <c r="O3" s="5"/>
      <c r="P3" s="5"/>
      <c r="Q3" s="5"/>
      <c r="R3" s="5"/>
      <c r="S3" s="5"/>
      <c r="T3" s="5"/>
      <c r="U3" s="5"/>
      <c r="V3" s="5"/>
      <c r="X3" s="5"/>
      <c r="Y3" s="5"/>
      <c r="Z3" s="5"/>
      <c r="AB3" s="5"/>
      <c r="AC3" s="5"/>
      <c r="AD3" s="5"/>
      <c r="AF3" s="5"/>
      <c r="AG3" s="5"/>
      <c r="AH3" s="5"/>
      <c r="AJ3" s="5"/>
      <c r="AK3" s="5"/>
      <c r="AL3" s="5"/>
      <c r="AN3" s="5"/>
      <c r="AO3" s="5"/>
      <c r="AP3" s="5"/>
      <c r="AR3" s="111"/>
      <c r="AS3" s="111"/>
      <c r="AT3" s="111"/>
      <c r="AU3" s="112"/>
      <c r="AV3" s="111"/>
      <c r="AW3" s="111"/>
      <c r="AX3" s="111"/>
      <c r="AY3" s="112"/>
      <c r="AZ3" s="111"/>
      <c r="BA3" s="111"/>
      <c r="BB3" s="111"/>
      <c r="BC3" s="112"/>
      <c r="BD3" s="111"/>
      <c r="BE3" s="111"/>
      <c r="BF3" s="111"/>
      <c r="BG3" s="112"/>
      <c r="BH3" s="111"/>
      <c r="BI3" s="111"/>
      <c r="BJ3" s="111"/>
      <c r="BK3" s="112"/>
      <c r="BL3" s="111"/>
      <c r="BM3" s="122"/>
      <c r="BN3" s="111"/>
      <c r="BO3" s="112"/>
      <c r="BP3" s="111"/>
      <c r="BQ3" s="122"/>
      <c r="BR3" s="111"/>
      <c r="BS3" s="112"/>
      <c r="BT3" s="124"/>
      <c r="BU3" s="124"/>
      <c r="BV3" s="111"/>
      <c r="BW3" s="112"/>
      <c r="BX3" s="111"/>
      <c r="BY3" s="122"/>
      <c r="BZ3" s="111"/>
      <c r="CA3" s="112"/>
      <c r="CB3" s="111"/>
      <c r="CC3" s="122"/>
      <c r="CD3" s="111"/>
      <c r="CE3" s="112"/>
      <c r="CF3" s="111"/>
      <c r="CG3" s="122"/>
      <c r="CH3" s="111"/>
      <c r="CI3" s="112"/>
      <c r="CJ3" s="111"/>
      <c r="CK3" s="122"/>
      <c r="CL3" s="111"/>
      <c r="CM3" s="112"/>
      <c r="CN3" s="111"/>
      <c r="CO3" s="122"/>
      <c r="CP3" s="111"/>
      <c r="CQ3" s="112"/>
      <c r="CR3" s="111"/>
      <c r="CS3" s="122"/>
      <c r="CT3" s="111"/>
      <c r="CV3" s="111"/>
      <c r="CW3" s="122"/>
      <c r="CX3" s="111"/>
      <c r="CY3" s="112"/>
      <c r="CZ3" s="111"/>
      <c r="DA3" s="122"/>
      <c r="DB3" s="111"/>
      <c r="DC3" s="112"/>
      <c r="DD3" s="111"/>
      <c r="DE3" s="122"/>
      <c r="DF3" s="111"/>
      <c r="DH3" s="111"/>
      <c r="DI3" s="122"/>
      <c r="DJ3" s="111"/>
      <c r="DK3" s="112"/>
      <c r="DL3" s="111"/>
      <c r="DM3" s="122"/>
      <c r="DN3" s="111"/>
      <c r="DP3" s="111"/>
      <c r="DQ3" s="122"/>
      <c r="DR3" s="111"/>
      <c r="DS3" s="112"/>
      <c r="DT3" s="111"/>
      <c r="DU3" s="122"/>
      <c r="DV3" s="111"/>
      <c r="DW3" s="112"/>
      <c r="DX3" s="41"/>
      <c r="DY3" s="122"/>
      <c r="DZ3" s="111"/>
      <c r="EA3" s="112"/>
      <c r="EB3" s="111"/>
      <c r="EC3" s="122"/>
      <c r="ED3" s="111"/>
      <c r="EE3" s="112"/>
      <c r="EF3" s="111"/>
      <c r="EG3" s="122"/>
      <c r="EH3" s="111"/>
      <c r="EJ3" s="111"/>
      <c r="EK3" s="122"/>
      <c r="EL3" s="111"/>
      <c r="EM3" s="112"/>
      <c r="EN3" s="111"/>
      <c r="EO3" s="122"/>
      <c r="EP3" s="111"/>
      <c r="ER3" s="122"/>
      <c r="ES3" s="122"/>
      <c r="ET3" s="111"/>
      <c r="EU3" s="112"/>
      <c r="EV3" s="122"/>
      <c r="EW3" s="122"/>
      <c r="EX3" s="111"/>
      <c r="EY3" s="112"/>
      <c r="EZ3" s="122"/>
      <c r="FA3" s="246"/>
      <c r="FB3" s="111"/>
      <c r="FC3" s="112"/>
      <c r="FD3" s="246"/>
      <c r="FE3" s="246"/>
      <c r="FF3" s="111"/>
    </row>
    <row r="4" spans="2:162" x14ac:dyDescent="0.25">
      <c r="EZ4" s="179"/>
      <c r="FA4" s="179"/>
      <c r="FD4" s="179"/>
      <c r="FE4" s="179"/>
    </row>
    <row r="5" spans="2:162" x14ac:dyDescent="0.25">
      <c r="B5" s="132"/>
      <c r="C5" s="132"/>
      <c r="D5" s="132"/>
      <c r="E5" s="132"/>
      <c r="F5" s="132"/>
      <c r="H5" s="134"/>
      <c r="I5" s="134"/>
      <c r="J5" s="134"/>
      <c r="L5" s="134"/>
      <c r="M5" s="134"/>
      <c r="N5" s="134"/>
      <c r="P5" s="134"/>
      <c r="Q5" s="134"/>
      <c r="R5" s="134"/>
      <c r="T5" s="134"/>
      <c r="U5" s="134"/>
      <c r="V5" s="134"/>
      <c r="X5" s="134"/>
      <c r="Y5" s="134"/>
      <c r="Z5" s="134"/>
      <c r="AB5" s="134"/>
      <c r="AC5" s="134"/>
      <c r="AD5" s="134"/>
      <c r="AF5" s="134"/>
      <c r="AG5" s="134"/>
      <c r="AH5" s="134"/>
      <c r="AJ5" s="134"/>
      <c r="AK5" s="134"/>
      <c r="AL5" s="134"/>
      <c r="AN5" s="134"/>
      <c r="AO5" s="134"/>
      <c r="AP5" s="134"/>
      <c r="AR5" s="134"/>
      <c r="AS5" s="134"/>
      <c r="AT5" s="134"/>
      <c r="AV5" s="134"/>
      <c r="AW5" s="134"/>
      <c r="AX5" s="134"/>
      <c r="AZ5" s="134"/>
      <c r="BA5" s="134"/>
      <c r="BB5" s="134"/>
      <c r="BD5" s="134"/>
      <c r="BE5" s="134"/>
      <c r="BF5" s="134"/>
      <c r="BH5" s="134"/>
      <c r="BI5" s="134"/>
      <c r="BJ5" s="134"/>
      <c r="BL5" s="134"/>
      <c r="BM5" s="134"/>
      <c r="BN5" s="134"/>
      <c r="BP5" s="134"/>
      <c r="BQ5" s="134"/>
      <c r="BR5" s="134"/>
      <c r="BT5" s="134"/>
      <c r="BU5" s="134"/>
      <c r="BV5" s="134"/>
      <c r="BX5" s="134"/>
      <c r="BY5" s="134"/>
      <c r="BZ5" s="134"/>
      <c r="CB5" s="134"/>
      <c r="CC5" s="134"/>
      <c r="CD5" s="134"/>
      <c r="CF5" s="134"/>
      <c r="CG5" s="134"/>
      <c r="CH5" s="134"/>
      <c r="CJ5" s="134"/>
      <c r="CK5" s="134"/>
      <c r="CL5" s="134"/>
      <c r="CN5" s="134"/>
      <c r="CO5" s="134"/>
      <c r="CP5" s="134"/>
      <c r="CR5" s="134"/>
      <c r="CS5" s="134"/>
      <c r="CT5" s="134"/>
      <c r="CV5" s="134"/>
      <c r="CW5" s="134"/>
      <c r="CX5" s="134"/>
      <c r="CZ5" s="134"/>
      <c r="DA5" s="134"/>
      <c r="DB5" s="134"/>
      <c r="DD5" s="134"/>
      <c r="DE5" s="134"/>
      <c r="DF5" s="134"/>
      <c r="DH5" s="134"/>
      <c r="DI5" s="134"/>
      <c r="DJ5" s="134"/>
      <c r="DL5" s="134"/>
      <c r="DM5" s="134"/>
      <c r="DN5" s="134"/>
      <c r="DP5" s="134"/>
      <c r="DQ5" s="134"/>
      <c r="DR5" s="134"/>
      <c r="DT5" s="134"/>
      <c r="DU5" s="134"/>
      <c r="DV5" s="134"/>
      <c r="DX5" s="134"/>
      <c r="DY5" s="134"/>
      <c r="DZ5" s="134"/>
      <c r="EB5" s="134"/>
      <c r="EC5" s="134"/>
      <c r="ED5" s="134"/>
      <c r="EF5" s="180"/>
      <c r="EG5" s="180"/>
      <c r="EH5" s="180"/>
      <c r="EJ5" s="134"/>
      <c r="EK5" s="134"/>
      <c r="EL5" s="134"/>
      <c r="EN5" s="134"/>
      <c r="EO5" s="134"/>
      <c r="EP5" s="134"/>
      <c r="ER5" s="134"/>
      <c r="ES5" s="134"/>
      <c r="ET5" s="134"/>
      <c r="EV5" s="134"/>
      <c r="EW5" s="134"/>
      <c r="EX5" s="134"/>
      <c r="EZ5" s="180"/>
      <c r="FA5" s="180"/>
      <c r="FB5" s="134"/>
      <c r="FD5" s="180"/>
      <c r="FE5" s="180"/>
      <c r="FF5" s="134"/>
    </row>
    <row r="6" spans="2:162" x14ac:dyDescent="0.25">
      <c r="B6" s="132" t="s">
        <v>143</v>
      </c>
      <c r="C6" s="144" t="s">
        <v>28</v>
      </c>
      <c r="D6" s="144" t="s">
        <v>29</v>
      </c>
      <c r="E6" s="144" t="s">
        <v>30</v>
      </c>
      <c r="F6" s="144" t="s">
        <v>183</v>
      </c>
      <c r="H6" s="136" t="s">
        <v>67</v>
      </c>
      <c r="I6" s="136" t="s">
        <v>6</v>
      </c>
      <c r="J6" s="135" t="s">
        <v>158</v>
      </c>
      <c r="L6" s="136" t="s">
        <v>154</v>
      </c>
      <c r="M6" s="136" t="s">
        <v>155</v>
      </c>
      <c r="N6" s="135" t="s">
        <v>158</v>
      </c>
      <c r="P6" s="136" t="s">
        <v>3</v>
      </c>
      <c r="Q6" s="136" t="s">
        <v>157</v>
      </c>
      <c r="R6" s="135" t="s">
        <v>158</v>
      </c>
      <c r="T6" s="136" t="s">
        <v>4</v>
      </c>
      <c r="U6" s="136" t="s">
        <v>184</v>
      </c>
      <c r="V6" s="135" t="s">
        <v>158</v>
      </c>
      <c r="X6" s="136" t="s">
        <v>5</v>
      </c>
      <c r="Y6" s="136" t="s">
        <v>185</v>
      </c>
      <c r="Z6" s="135" t="s">
        <v>158</v>
      </c>
      <c r="AB6" s="136" t="s">
        <v>65</v>
      </c>
      <c r="AC6" s="136" t="s">
        <v>191</v>
      </c>
      <c r="AD6" s="135" t="s">
        <v>158</v>
      </c>
      <c r="AF6" s="136" t="s">
        <v>192</v>
      </c>
      <c r="AG6" s="136" t="s">
        <v>193</v>
      </c>
      <c r="AH6" s="135" t="s">
        <v>158</v>
      </c>
      <c r="AJ6" s="136" t="s">
        <v>157</v>
      </c>
      <c r="AK6" s="136" t="s">
        <v>198</v>
      </c>
      <c r="AL6" s="135" t="s">
        <v>158</v>
      </c>
      <c r="AN6" s="136" t="s">
        <v>155</v>
      </c>
      <c r="AO6" s="136" t="s">
        <v>199</v>
      </c>
      <c r="AP6" s="135" t="s">
        <v>158</v>
      </c>
      <c r="AR6" s="136" t="s">
        <v>184</v>
      </c>
      <c r="AS6" s="136" t="s">
        <v>200</v>
      </c>
      <c r="AT6" s="135" t="s">
        <v>158</v>
      </c>
      <c r="AV6" s="136" t="s">
        <v>183</v>
      </c>
      <c r="AW6" s="136" t="s">
        <v>201</v>
      </c>
      <c r="AX6" s="135" t="s">
        <v>158</v>
      </c>
      <c r="AZ6" s="136" t="s">
        <v>185</v>
      </c>
      <c r="BA6" s="136" t="s">
        <v>205</v>
      </c>
      <c r="BB6" s="135" t="s">
        <v>158</v>
      </c>
      <c r="BD6" s="136" t="s">
        <v>191</v>
      </c>
      <c r="BE6" s="136" t="s">
        <v>206</v>
      </c>
      <c r="BF6" s="135" t="s">
        <v>158</v>
      </c>
      <c r="BH6" s="136" t="s">
        <v>193</v>
      </c>
      <c r="BI6" s="136" t="s">
        <v>207</v>
      </c>
      <c r="BJ6" s="135" t="s">
        <v>158</v>
      </c>
      <c r="BL6" s="136" t="s">
        <v>198</v>
      </c>
      <c r="BM6" s="136" t="s">
        <v>209</v>
      </c>
      <c r="BN6" s="135" t="s">
        <v>158</v>
      </c>
      <c r="BP6" s="136" t="s">
        <v>199</v>
      </c>
      <c r="BQ6" s="136" t="s">
        <v>210</v>
      </c>
      <c r="BR6" s="135" t="s">
        <v>158</v>
      </c>
      <c r="BT6" s="136" t="s">
        <v>200</v>
      </c>
      <c r="BU6" s="136" t="s">
        <v>214</v>
      </c>
      <c r="BV6" s="135" t="s">
        <v>158</v>
      </c>
      <c r="BX6" s="136" t="s">
        <v>212</v>
      </c>
      <c r="BY6" s="136" t="s">
        <v>213</v>
      </c>
      <c r="BZ6" s="135" t="s">
        <v>158</v>
      </c>
      <c r="CB6" s="136" t="s">
        <v>205</v>
      </c>
      <c r="CC6" s="136" t="s">
        <v>217</v>
      </c>
      <c r="CD6" s="135" t="s">
        <v>158</v>
      </c>
      <c r="CF6" s="136" t="s">
        <v>206</v>
      </c>
      <c r="CG6" s="136" t="s">
        <v>218</v>
      </c>
      <c r="CH6" s="135" t="s">
        <v>158</v>
      </c>
      <c r="CJ6" s="136" t="s">
        <v>207</v>
      </c>
      <c r="CK6" s="136" t="s">
        <v>219</v>
      </c>
      <c r="CL6" s="135" t="s">
        <v>158</v>
      </c>
      <c r="CN6" s="136" t="s">
        <v>209</v>
      </c>
      <c r="CO6" s="136" t="s">
        <v>221</v>
      </c>
      <c r="CP6" s="135" t="s">
        <v>158</v>
      </c>
      <c r="CR6" s="136" t="s">
        <v>210</v>
      </c>
      <c r="CS6" s="136" t="s">
        <v>222</v>
      </c>
      <c r="CT6" s="135" t="s">
        <v>158</v>
      </c>
      <c r="CV6" s="136" t="s">
        <v>214</v>
      </c>
      <c r="CW6" s="136" t="s">
        <v>223</v>
      </c>
      <c r="CX6" s="135" t="s">
        <v>158</v>
      </c>
      <c r="CZ6" s="136" t="s">
        <v>213</v>
      </c>
      <c r="DA6" s="136" t="s">
        <v>224</v>
      </c>
      <c r="DB6" s="136" t="s">
        <v>158</v>
      </c>
      <c r="DD6" s="136" t="s">
        <v>217</v>
      </c>
      <c r="DE6" s="136" t="s">
        <v>226</v>
      </c>
      <c r="DF6" s="135" t="s">
        <v>158</v>
      </c>
      <c r="DH6" s="136" t="s">
        <v>218</v>
      </c>
      <c r="DI6" s="136" t="s">
        <v>232</v>
      </c>
      <c r="DJ6" s="135" t="s">
        <v>158</v>
      </c>
      <c r="DL6" s="136" t="s">
        <v>219</v>
      </c>
      <c r="DM6" s="136" t="s">
        <v>233</v>
      </c>
      <c r="DN6" s="135" t="s">
        <v>158</v>
      </c>
      <c r="DP6" s="136" t="s">
        <v>221</v>
      </c>
      <c r="DQ6" s="136" t="s">
        <v>246</v>
      </c>
      <c r="DR6" s="135" t="s">
        <v>158</v>
      </c>
      <c r="DT6" s="136" t="s">
        <v>222</v>
      </c>
      <c r="DU6" s="136" t="s">
        <v>247</v>
      </c>
      <c r="DV6" s="135" t="s">
        <v>158</v>
      </c>
      <c r="DX6" s="136" t="s">
        <v>223</v>
      </c>
      <c r="DY6" s="136" t="s">
        <v>248</v>
      </c>
      <c r="DZ6" s="135" t="s">
        <v>158</v>
      </c>
      <c r="EB6" s="144" t="s">
        <v>225</v>
      </c>
      <c r="EC6" s="144" t="s">
        <v>250</v>
      </c>
      <c r="ED6" s="135" t="s">
        <v>158</v>
      </c>
      <c r="EF6" s="181" t="s">
        <v>226</v>
      </c>
      <c r="EG6" s="181" t="s">
        <v>253</v>
      </c>
      <c r="EH6" s="182" t="s">
        <v>158</v>
      </c>
      <c r="EJ6" s="136" t="s">
        <v>232</v>
      </c>
      <c r="EK6" s="136" t="s">
        <v>261</v>
      </c>
      <c r="EL6" s="135" t="s">
        <v>158</v>
      </c>
      <c r="EN6" s="136" t="s">
        <v>233</v>
      </c>
      <c r="EO6" s="136" t="s">
        <v>262</v>
      </c>
      <c r="EP6" s="135" t="s">
        <v>158</v>
      </c>
      <c r="ER6" s="136" t="s">
        <v>246</v>
      </c>
      <c r="ES6" s="136" t="s">
        <v>263</v>
      </c>
      <c r="ET6" s="135" t="s">
        <v>158</v>
      </c>
      <c r="EV6" s="136" t="s">
        <v>247</v>
      </c>
      <c r="EW6" s="136" t="s">
        <v>264</v>
      </c>
      <c r="EX6" s="135" t="s">
        <v>158</v>
      </c>
      <c r="EZ6" s="181" t="s">
        <v>248</v>
      </c>
      <c r="FA6" s="181" t="s">
        <v>265</v>
      </c>
      <c r="FB6" s="135" t="s">
        <v>158</v>
      </c>
      <c r="FD6" s="181" t="s">
        <v>249</v>
      </c>
      <c r="FE6" s="181" t="s">
        <v>266</v>
      </c>
      <c r="FF6" s="135" t="s">
        <v>158</v>
      </c>
    </row>
    <row r="7" spans="2:162" ht="5.0999999999999996" customHeight="1" x14ac:dyDescent="0.25">
      <c r="B7" s="1"/>
      <c r="H7" s="9"/>
      <c r="I7" s="9"/>
      <c r="J7" s="9"/>
      <c r="L7" s="9"/>
      <c r="M7" s="9"/>
      <c r="N7" s="9"/>
      <c r="P7" s="9"/>
      <c r="Q7" s="9"/>
      <c r="R7" s="9"/>
      <c r="T7" s="9"/>
      <c r="U7" s="9"/>
      <c r="V7" s="9"/>
      <c r="X7" s="9"/>
      <c r="Y7" s="9"/>
      <c r="Z7" s="9"/>
      <c r="AB7" s="9"/>
      <c r="AC7" s="9"/>
      <c r="AD7" s="9"/>
      <c r="AF7" s="9"/>
      <c r="AG7" s="9"/>
      <c r="AH7" s="9"/>
      <c r="AJ7" s="9"/>
      <c r="AK7" s="9"/>
      <c r="AL7" s="9"/>
      <c r="AN7" s="9"/>
      <c r="AO7" s="9"/>
      <c r="AP7" s="9"/>
      <c r="AR7" s="9"/>
      <c r="AS7" s="9"/>
      <c r="AT7" s="9"/>
      <c r="AV7" s="9"/>
      <c r="AW7" s="9"/>
      <c r="AX7" s="9"/>
      <c r="AZ7" s="9"/>
      <c r="BA7" s="9"/>
      <c r="BB7" s="9"/>
      <c r="BD7" s="9"/>
      <c r="BE7" s="9"/>
      <c r="BF7" s="9"/>
      <c r="BH7" s="9"/>
      <c r="BI7" s="9"/>
      <c r="BJ7" s="9"/>
      <c r="BL7" s="9"/>
      <c r="BM7" s="9"/>
      <c r="BN7" s="9"/>
      <c r="BP7" s="9"/>
      <c r="BQ7" s="9"/>
      <c r="BR7" s="9"/>
      <c r="BT7" s="9"/>
      <c r="BU7" s="9"/>
      <c r="BV7" s="9"/>
      <c r="BX7" s="9"/>
      <c r="BY7" s="9"/>
      <c r="BZ7" s="9"/>
      <c r="CB7" s="9"/>
      <c r="CC7" s="9"/>
      <c r="CD7" s="9"/>
      <c r="CF7" s="9"/>
      <c r="CG7" s="9"/>
      <c r="CH7" s="9"/>
      <c r="CJ7" s="9"/>
      <c r="CK7" s="9"/>
      <c r="CL7" s="9"/>
      <c r="CN7" s="9"/>
      <c r="CO7" s="9"/>
      <c r="CP7" s="9"/>
      <c r="CR7" s="9"/>
      <c r="CS7" s="9"/>
      <c r="CT7" s="9"/>
      <c r="CV7" s="9"/>
      <c r="CW7" s="9"/>
      <c r="CX7" s="9"/>
      <c r="CZ7" s="9"/>
      <c r="DA7" s="9"/>
      <c r="DB7" s="9"/>
      <c r="DD7" s="9"/>
      <c r="DE7" s="9"/>
      <c r="DF7" s="9"/>
      <c r="DH7" s="9"/>
      <c r="DI7" s="9"/>
      <c r="DJ7" s="9"/>
      <c r="DL7" s="9"/>
      <c r="DM7" s="9"/>
      <c r="DN7" s="9"/>
      <c r="DP7" s="9"/>
      <c r="DQ7" s="9"/>
      <c r="DR7" s="9"/>
      <c r="DT7" s="9"/>
      <c r="DU7" s="9"/>
      <c r="DV7" s="9"/>
      <c r="DX7" s="9"/>
      <c r="DY7" s="9"/>
      <c r="DZ7" s="9"/>
      <c r="EB7" s="9"/>
      <c r="EC7" s="9"/>
      <c r="ED7" s="9"/>
      <c r="EG7" s="183"/>
      <c r="EJ7" s="9"/>
      <c r="EK7" s="95"/>
      <c r="EL7" s="9"/>
      <c r="EN7" s="9"/>
      <c r="EO7" s="9"/>
      <c r="EP7" s="9"/>
      <c r="ER7" s="9"/>
      <c r="ES7" s="95"/>
      <c r="ET7" s="9"/>
      <c r="EV7" s="9"/>
      <c r="EW7" s="9"/>
      <c r="EX7" s="9"/>
      <c r="EZ7" s="179"/>
      <c r="FA7" s="183"/>
      <c r="FB7" s="9"/>
      <c r="FD7" s="179"/>
      <c r="FE7" s="179"/>
      <c r="FF7" s="9"/>
    </row>
    <row r="8" spans="2:162" ht="15.6" x14ac:dyDescent="0.25">
      <c r="B8" s="1" t="s">
        <v>141</v>
      </c>
      <c r="H8" s="9"/>
      <c r="I8" s="9"/>
      <c r="J8" s="9"/>
      <c r="L8" s="9"/>
      <c r="M8" s="9"/>
      <c r="N8" s="9"/>
      <c r="P8" s="9"/>
      <c r="Q8" s="9"/>
      <c r="R8" s="9"/>
      <c r="T8" s="9"/>
      <c r="U8" s="9"/>
      <c r="V8" s="9"/>
      <c r="X8" s="9"/>
      <c r="Y8" s="9"/>
      <c r="Z8" s="9"/>
      <c r="AB8" s="9"/>
      <c r="AC8" s="9"/>
      <c r="AD8" s="9"/>
      <c r="AF8" s="9"/>
      <c r="AG8" s="9"/>
      <c r="AH8" s="9"/>
      <c r="AJ8" s="9"/>
      <c r="AK8" s="9"/>
      <c r="AL8" s="9"/>
      <c r="AN8" s="9"/>
      <c r="AO8" s="9"/>
      <c r="AP8" s="9"/>
      <c r="AR8" s="9"/>
      <c r="AS8" s="9"/>
      <c r="AT8" s="9"/>
      <c r="AV8" s="9"/>
      <c r="AW8" s="9"/>
      <c r="AX8" s="9"/>
      <c r="AZ8" s="9"/>
      <c r="BA8" s="9"/>
      <c r="BB8" s="9"/>
      <c r="BD8" s="9"/>
      <c r="BE8" s="9"/>
      <c r="BF8" s="9"/>
      <c r="BH8" s="9"/>
      <c r="BI8" s="9"/>
      <c r="BJ8" s="9"/>
      <c r="BL8" s="9"/>
      <c r="BM8" s="9"/>
      <c r="BN8" s="9"/>
      <c r="BP8" s="9"/>
      <c r="BQ8" s="9"/>
      <c r="BR8" s="9"/>
      <c r="BT8" s="9"/>
      <c r="BU8" s="9"/>
      <c r="BV8" s="9"/>
      <c r="BX8" s="9"/>
      <c r="BY8" s="9"/>
      <c r="BZ8" s="9"/>
      <c r="CB8" s="9"/>
      <c r="CC8" s="9"/>
      <c r="CD8" s="9"/>
      <c r="CF8" s="9"/>
      <c r="CG8" s="9"/>
      <c r="CH8" s="9"/>
      <c r="CJ8" s="9"/>
      <c r="CK8" s="9"/>
      <c r="CL8" s="9"/>
      <c r="CN8" s="9"/>
      <c r="CO8" s="9"/>
      <c r="CP8" s="9"/>
      <c r="CR8" s="9"/>
      <c r="CS8" s="9"/>
      <c r="CT8" s="9"/>
      <c r="CV8" s="9"/>
      <c r="CW8" s="9"/>
      <c r="CX8" s="9"/>
      <c r="CZ8" s="9"/>
      <c r="DA8" s="9"/>
      <c r="DB8" s="9"/>
      <c r="DD8" s="9"/>
      <c r="DE8" s="9"/>
      <c r="DF8" s="9"/>
      <c r="DH8" s="9"/>
      <c r="DI8" s="9"/>
      <c r="DJ8" s="9"/>
      <c r="DL8" s="9"/>
      <c r="DM8" s="9"/>
      <c r="DN8" s="9"/>
      <c r="DP8" s="9"/>
      <c r="DQ8" s="9"/>
      <c r="DR8" s="9"/>
      <c r="DT8" s="9"/>
      <c r="DU8" s="9"/>
      <c r="DV8" s="9"/>
      <c r="DX8" s="9"/>
      <c r="DY8" s="9"/>
      <c r="DZ8" s="9"/>
      <c r="EB8" s="9"/>
      <c r="EC8" s="9"/>
      <c r="ED8" s="9"/>
      <c r="EJ8" s="9"/>
      <c r="EK8" s="9"/>
      <c r="EL8" s="9"/>
      <c r="EN8" s="9"/>
      <c r="EO8" s="9"/>
      <c r="EP8" s="9"/>
      <c r="ER8" s="9"/>
      <c r="ES8" s="9"/>
      <c r="ET8" s="9"/>
      <c r="EV8" s="9"/>
      <c r="EW8" s="9"/>
      <c r="EX8" s="9"/>
      <c r="EZ8" s="179"/>
      <c r="FA8" s="179"/>
      <c r="FB8" s="9"/>
      <c r="FD8" s="179"/>
      <c r="FE8" s="179"/>
      <c r="FF8" s="9"/>
    </row>
    <row r="9" spans="2:162" x14ac:dyDescent="0.25">
      <c r="B9" t="s">
        <v>82</v>
      </c>
      <c r="C9" s="49">
        <v>159.80000000000001</v>
      </c>
      <c r="D9" s="49">
        <v>151.9</v>
      </c>
      <c r="E9" s="45">
        <v>144.96100000000001</v>
      </c>
      <c r="F9" s="45">
        <v>142.54256278000003</v>
      </c>
      <c r="H9" s="163">
        <v>72.816999999999993</v>
      </c>
      <c r="I9" s="66">
        <v>71.047750989999997</v>
      </c>
      <c r="J9" s="77">
        <v>-2.429719722042924E-2</v>
      </c>
      <c r="L9" s="163">
        <v>108.518</v>
      </c>
      <c r="M9" s="66">
        <v>106.922</v>
      </c>
      <c r="N9" s="77">
        <v>-1.4707237508984719E-2</v>
      </c>
      <c r="P9" s="163">
        <v>35.701000000000008</v>
      </c>
      <c r="Q9" s="66">
        <v>35.854249009999997</v>
      </c>
      <c r="R9" s="77">
        <v>4.2925691157107366E-3</v>
      </c>
      <c r="T9" s="163">
        <v>36.443000000000012</v>
      </c>
      <c r="U9" s="66">
        <v>35.620562780000029</v>
      </c>
      <c r="V9" s="77">
        <v>-2.2567769393298662E-2</v>
      </c>
      <c r="X9" s="163">
        <v>35.578218059999998</v>
      </c>
      <c r="Y9" s="66">
        <v>34.238909587563164</v>
      </c>
      <c r="Z9" s="77">
        <v>-3.7644057107587295E-2</v>
      </c>
      <c r="AB9" s="163">
        <v>35.46953293</v>
      </c>
      <c r="AC9" s="66">
        <v>33.70250559943684</v>
      </c>
      <c r="AD9" s="77">
        <v>-4.9818173079708483E-2</v>
      </c>
      <c r="AF9" s="163">
        <v>71.047750989999997</v>
      </c>
      <c r="AG9" s="66">
        <v>67.941415187000004</v>
      </c>
      <c r="AH9" s="77">
        <v>-4.3721803431008129E-2</v>
      </c>
      <c r="AJ9" s="163">
        <v>35.874292910000001</v>
      </c>
      <c r="AK9" s="66">
        <v>46.275940832999993</v>
      </c>
      <c r="AL9" s="77">
        <v>0.28994712032639169</v>
      </c>
      <c r="AN9" s="163">
        <v>106.92204390000001</v>
      </c>
      <c r="AO9" s="66">
        <v>114.21735602</v>
      </c>
      <c r="AP9" s="77">
        <v>6.8230197009916962E-2</v>
      </c>
      <c r="AR9" s="163">
        <v>35.620518880000013</v>
      </c>
      <c r="AS9" s="66">
        <v>58.16896899999999</v>
      </c>
      <c r="AT9" s="77">
        <v>0.63301857550032326</v>
      </c>
      <c r="AV9" s="163">
        <v>142.54256278000003</v>
      </c>
      <c r="AW9" s="66">
        <v>172.38632501999999</v>
      </c>
      <c r="AX9" s="77">
        <v>0.20936737531554542</v>
      </c>
      <c r="AZ9" s="163">
        <v>34.238909587563164</v>
      </c>
      <c r="BA9" s="66">
        <v>66.294804319999997</v>
      </c>
      <c r="BB9" s="77">
        <v>0.93624169456847184</v>
      </c>
      <c r="BD9" s="163">
        <v>33.70250559943684</v>
      </c>
      <c r="BE9" s="66">
        <v>64.995260360000017</v>
      </c>
      <c r="BF9" s="77">
        <v>0.9284993564717654</v>
      </c>
      <c r="BH9" s="163">
        <v>67.941415187000004</v>
      </c>
      <c r="BI9" s="163">
        <v>131.29006468</v>
      </c>
      <c r="BJ9" s="77">
        <v>0.93240108877097994</v>
      </c>
      <c r="BK9" s="14"/>
      <c r="BL9" s="163">
        <v>46.275940832999993</v>
      </c>
      <c r="BM9" s="66">
        <v>64.383354560000001</v>
      </c>
      <c r="BN9" s="77">
        <v>0.3912921790687261</v>
      </c>
      <c r="BP9" s="163">
        <v>114.21735602</v>
      </c>
      <c r="BQ9" s="163">
        <v>195.67341923999999</v>
      </c>
      <c r="BR9" s="77">
        <v>0.71316712326747123</v>
      </c>
      <c r="BS9" s="14"/>
      <c r="BT9" s="163">
        <v>58.16896899999999</v>
      </c>
      <c r="BU9" s="66">
        <v>63.321278380000031</v>
      </c>
      <c r="BV9" s="77">
        <v>8.8574878815542393E-2</v>
      </c>
      <c r="BX9" s="163">
        <v>172.38632501999999</v>
      </c>
      <c r="BY9" s="163">
        <v>258.99469762000001</v>
      </c>
      <c r="BZ9" s="77">
        <v>0.50240860224818795</v>
      </c>
      <c r="CB9" s="163">
        <v>66.294804319999997</v>
      </c>
      <c r="CC9" s="163">
        <v>60.683161140000003</v>
      </c>
      <c r="CD9" s="77">
        <v>-8.4646802076871933E-2</v>
      </c>
      <c r="CF9" s="163">
        <v>64.995260360000017</v>
      </c>
      <c r="CG9" s="49">
        <v>68.228612882153996</v>
      </c>
      <c r="CH9" s="77">
        <v>4.974751242236547E-2</v>
      </c>
      <c r="CJ9" s="163">
        <v>131.29006468</v>
      </c>
      <c r="CK9" s="163">
        <v>128.91177402215399</v>
      </c>
      <c r="CL9" s="77">
        <v>-1.811478015219764E-2</v>
      </c>
      <c r="CN9" s="163">
        <v>64.383354560000001</v>
      </c>
      <c r="CO9" s="49">
        <v>65.94806251327239</v>
      </c>
      <c r="CP9" s="77">
        <v>2.4302988931932865E-2</v>
      </c>
      <c r="CR9" s="163">
        <v>195.67341923999999</v>
      </c>
      <c r="CS9" s="163">
        <v>194.85983653542638</v>
      </c>
      <c r="CT9" s="77">
        <v>-4.1578601106556975E-3</v>
      </c>
      <c r="CV9" s="163">
        <v>63.321278380000031</v>
      </c>
      <c r="CW9" s="49">
        <v>61.483262787449419</v>
      </c>
      <c r="CX9" s="77">
        <v>-2.9026823835116178E-2</v>
      </c>
      <c r="CZ9" s="163">
        <v>258.99469762000001</v>
      </c>
      <c r="DA9" s="163">
        <v>256.34309932287579</v>
      </c>
      <c r="DB9" s="77">
        <v>-1.023804086141825E-2</v>
      </c>
      <c r="DD9" s="163">
        <v>60.683161140000003</v>
      </c>
      <c r="DE9" s="49">
        <v>65.034830789981086</v>
      </c>
      <c r="DF9" s="77">
        <v>7.1711321035855369E-2</v>
      </c>
      <c r="DH9" s="163">
        <v>68.228612882153996</v>
      </c>
      <c r="DI9" s="49">
        <v>61.123072612365334</v>
      </c>
      <c r="DJ9" s="77">
        <v>-0.10414311488438893</v>
      </c>
      <c r="DL9" s="163">
        <v>128.91177402215399</v>
      </c>
      <c r="DM9" s="163">
        <v>126.15790340234642</v>
      </c>
      <c r="DN9" s="77">
        <v>-2.1362444514449921E-2</v>
      </c>
      <c r="DP9" s="163">
        <v>65.94806251327239</v>
      </c>
      <c r="DQ9" s="49">
        <v>62.219111253628348</v>
      </c>
      <c r="DR9" s="77">
        <v>-5.6543757580346972E-2</v>
      </c>
      <c r="DT9" s="163">
        <v>194.85983653542638</v>
      </c>
      <c r="DU9" s="163">
        <v>188.37701465597476</v>
      </c>
      <c r="DV9" s="77">
        <v>-3.326915384265456E-2</v>
      </c>
      <c r="DX9" s="163">
        <v>61.483262787449419</v>
      </c>
      <c r="DY9" s="49">
        <v>61.513181526006662</v>
      </c>
      <c r="DZ9" s="77">
        <v>4.866159862184425E-4</v>
      </c>
      <c r="EB9" s="163">
        <v>256.34309932287579</v>
      </c>
      <c r="EC9" s="163">
        <v>249.89019618198142</v>
      </c>
      <c r="ED9" s="77">
        <v>-2.5172915354224688E-2</v>
      </c>
      <c r="EF9" s="184">
        <v>65.034830789981086</v>
      </c>
      <c r="EG9" s="185">
        <v>60.874687012229785</v>
      </c>
      <c r="EH9" s="186">
        <v>-6.3967934216447447E-2</v>
      </c>
      <c r="EJ9" s="163">
        <v>61.123072612365334</v>
      </c>
      <c r="EK9" s="49">
        <v>59.351905547694237</v>
      </c>
      <c r="EL9" s="77">
        <v>-2.8977061999216087E-2</v>
      </c>
      <c r="EN9" s="163">
        <v>126.15790340234642</v>
      </c>
      <c r="EO9" s="163">
        <v>120.22659255992403</v>
      </c>
      <c r="EP9" s="77">
        <v>-4.7014976330940469E-2</v>
      </c>
      <c r="ER9" s="49">
        <v>62.219111253628348</v>
      </c>
      <c r="ES9" s="49">
        <v>59.165975320036168</v>
      </c>
      <c r="ET9" s="77">
        <v>-4.907070949866927E-2</v>
      </c>
      <c r="EV9" s="163">
        <v>188.37701465597476</v>
      </c>
      <c r="EW9" s="163">
        <v>179.39256787996021</v>
      </c>
      <c r="EX9" s="77">
        <v>-4.7693965170976294E-2</v>
      </c>
      <c r="EZ9" s="185">
        <v>61.513181526006662</v>
      </c>
      <c r="FA9" s="185">
        <v>58.957969302329623</v>
      </c>
      <c r="FB9" s="77">
        <v>-4.1539262972388143E-2</v>
      </c>
      <c r="FD9" s="184">
        <v>249.89019618198142</v>
      </c>
      <c r="FE9" s="184">
        <v>238.35053718228983</v>
      </c>
      <c r="FF9" s="77">
        <v>-4.6178918485012876E-2</v>
      </c>
    </row>
    <row r="10" spans="2:162" x14ac:dyDescent="0.25">
      <c r="B10" t="s">
        <v>80</v>
      </c>
      <c r="C10" s="45">
        <v>27</v>
      </c>
      <c r="D10" s="45">
        <v>32.299999999999997</v>
      </c>
      <c r="E10" s="45">
        <v>41.552999999999997</v>
      </c>
      <c r="F10" s="45">
        <v>50.386587310000003</v>
      </c>
      <c r="H10" s="163">
        <v>19.565000000000001</v>
      </c>
      <c r="I10" s="163">
        <v>24.507178339999999</v>
      </c>
      <c r="J10" s="77">
        <v>0.25260303296703285</v>
      </c>
      <c r="L10" s="163">
        <v>30.295786809999978</v>
      </c>
      <c r="M10" s="163">
        <v>37.371897409999995</v>
      </c>
      <c r="N10" s="77">
        <v>0.23356748066580493</v>
      </c>
      <c r="P10" s="163">
        <v>10.730786809999977</v>
      </c>
      <c r="Q10" s="163">
        <v>12.864719069999996</v>
      </c>
      <c r="R10" s="77">
        <v>0.1988607450491344</v>
      </c>
      <c r="T10" s="163">
        <v>11.257213190000019</v>
      </c>
      <c r="U10" s="163">
        <v>13.014689900000008</v>
      </c>
      <c r="V10" s="77">
        <v>0.15612005212455118</v>
      </c>
      <c r="X10" s="163">
        <v>11.94344746</v>
      </c>
      <c r="Y10" s="163">
        <v>13.827043660000001</v>
      </c>
      <c r="Z10" s="77">
        <v>0.15770958982390845</v>
      </c>
      <c r="AB10" s="163">
        <v>12.56373088</v>
      </c>
      <c r="AC10" s="163">
        <v>15.110960689999997</v>
      </c>
      <c r="AD10" s="77">
        <v>0.20274469696377304</v>
      </c>
      <c r="AF10" s="163">
        <v>24.507178339999999</v>
      </c>
      <c r="AG10" s="163">
        <v>28.93800435</v>
      </c>
      <c r="AH10" s="77">
        <v>0.18079706886402822</v>
      </c>
      <c r="AJ10" s="163">
        <v>12.864719069999998</v>
      </c>
      <c r="AK10" s="163">
        <v>21.356182679999996</v>
      </c>
      <c r="AL10" s="77">
        <v>0.66005822309806572</v>
      </c>
      <c r="AN10" s="163">
        <v>37.371897409999995</v>
      </c>
      <c r="AO10" s="163">
        <v>50.294187029999996</v>
      </c>
      <c r="AP10" s="77">
        <v>0.34577558314024076</v>
      </c>
      <c r="AR10" s="163">
        <v>13.014689900000009</v>
      </c>
      <c r="AS10" s="163">
        <v>27.37975878</v>
      </c>
      <c r="AT10" s="77">
        <v>1.1037580603437951</v>
      </c>
      <c r="AV10" s="163">
        <v>50.386587310000003</v>
      </c>
      <c r="AW10" s="163">
        <v>77.673945809999992</v>
      </c>
      <c r="AX10" s="77">
        <v>0.54155996579241217</v>
      </c>
      <c r="AZ10" s="163">
        <v>13.827043660000001</v>
      </c>
      <c r="BA10" s="163">
        <v>31.902154069999998</v>
      </c>
      <c r="BB10" s="77">
        <v>1.3072288519844013</v>
      </c>
      <c r="BD10" s="163">
        <v>15.110960689999997</v>
      </c>
      <c r="BE10" s="163">
        <v>32.989265720000006</v>
      </c>
      <c r="BF10" s="77">
        <v>1.1831349043103103</v>
      </c>
      <c r="BH10" s="163">
        <v>28.93800435</v>
      </c>
      <c r="BI10" s="163">
        <v>64.89141979</v>
      </c>
      <c r="BJ10" s="77">
        <v>1.2424289873327081</v>
      </c>
      <c r="BK10" s="14"/>
      <c r="BL10" s="163">
        <v>21.356182679999996</v>
      </c>
      <c r="BM10" s="163">
        <v>33.93971286</v>
      </c>
      <c r="BN10" s="77">
        <v>0.58922188335579484</v>
      </c>
      <c r="BP10" s="163">
        <v>50.294187029999996</v>
      </c>
      <c r="BQ10" s="163">
        <v>98.831132650000001</v>
      </c>
      <c r="BR10" s="77">
        <v>0.96506074531134556</v>
      </c>
      <c r="BS10" s="14"/>
      <c r="BT10" s="163">
        <v>27.37975878</v>
      </c>
      <c r="BU10" s="163">
        <v>34.982945629999989</v>
      </c>
      <c r="BV10" s="77">
        <v>0.27769371202619447</v>
      </c>
      <c r="BX10" s="163">
        <v>77.673945809999992</v>
      </c>
      <c r="BY10" s="163">
        <v>133.81407827999999</v>
      </c>
      <c r="BZ10" s="77">
        <v>0.72276658388548531</v>
      </c>
      <c r="CB10" s="163">
        <v>31.902154069999998</v>
      </c>
      <c r="CC10" s="163">
        <v>35.217944699999997</v>
      </c>
      <c r="CD10" s="77">
        <v>0.10393626156793238</v>
      </c>
      <c r="CF10" s="163">
        <v>32.989265720000006</v>
      </c>
      <c r="CG10" s="163">
        <v>35.725068520000008</v>
      </c>
      <c r="CH10" s="77">
        <v>8.2930090751956315E-2</v>
      </c>
      <c r="CJ10" s="163">
        <v>64.89141979</v>
      </c>
      <c r="CK10" s="163">
        <v>70.943013220000012</v>
      </c>
      <c r="CL10" s="77">
        <v>9.3257220285579007E-2</v>
      </c>
      <c r="CN10" s="163">
        <v>33.93971286</v>
      </c>
      <c r="CO10" s="163">
        <v>36.587086020000001</v>
      </c>
      <c r="CP10" s="77">
        <v>7.8002226209759412E-2</v>
      </c>
      <c r="CR10" s="163">
        <v>98.831132650000001</v>
      </c>
      <c r="CS10" s="163">
        <v>107.53009924000001</v>
      </c>
      <c r="CT10" s="77">
        <v>8.801848523588697E-2</v>
      </c>
      <c r="CV10" s="163">
        <v>34.982945629999989</v>
      </c>
      <c r="CW10" s="163">
        <v>37.250051929999984</v>
      </c>
      <c r="CX10" s="77">
        <v>6.4806043607025882E-2</v>
      </c>
      <c r="CZ10" s="163">
        <v>133.81407827999999</v>
      </c>
      <c r="DA10" s="163">
        <v>144.78015117000001</v>
      </c>
      <c r="DB10" s="77">
        <v>8.1950068564938305E-2</v>
      </c>
      <c r="DD10" s="163">
        <v>35.217944699999997</v>
      </c>
      <c r="DE10" s="163">
        <v>35.120213839999998</v>
      </c>
      <c r="DF10" s="77">
        <v>-2.7750301964668215E-3</v>
      </c>
      <c r="DH10" s="163">
        <v>35.725068520000008</v>
      </c>
      <c r="DI10" s="163">
        <v>34.885761370000004</v>
      </c>
      <c r="DJ10" s="77">
        <v>-2.3493507074174903E-2</v>
      </c>
      <c r="DL10" s="163">
        <v>70.943013220000012</v>
      </c>
      <c r="DM10" s="163">
        <v>70.005975210000003</v>
      </c>
      <c r="DN10" s="77">
        <v>-1.3208319853770216E-2</v>
      </c>
      <c r="DP10" s="163">
        <v>36.587086020000001</v>
      </c>
      <c r="DQ10" s="49">
        <v>34.550704719999992</v>
      </c>
      <c r="DR10" s="77">
        <v>-5.5658471923313045E-2</v>
      </c>
      <c r="DT10" s="163">
        <v>107.53009924000001</v>
      </c>
      <c r="DU10" s="163">
        <v>104.55667993</v>
      </c>
      <c r="DV10" s="77">
        <v>-2.7651972154917645E-2</v>
      </c>
      <c r="DX10" s="163">
        <v>37.250051929999984</v>
      </c>
      <c r="DY10" s="49">
        <v>34.945810060000007</v>
      </c>
      <c r="DZ10" s="77">
        <v>-6.1858755910732449E-2</v>
      </c>
      <c r="EB10" s="163">
        <v>144.78015117000001</v>
      </c>
      <c r="EC10" s="163">
        <v>139.50248999000002</v>
      </c>
      <c r="ED10" s="77">
        <v>-3.6452933204932189E-2</v>
      </c>
      <c r="EF10" s="184">
        <v>35.120213839999998</v>
      </c>
      <c r="EG10" s="184">
        <v>34.890583450000001</v>
      </c>
      <c r="EH10" s="186">
        <v>-6.538410928992139E-3</v>
      </c>
      <c r="EJ10" s="163">
        <v>34.885761370000004</v>
      </c>
      <c r="EK10" s="163">
        <v>35.505658619999991</v>
      </c>
      <c r="EL10" s="77">
        <v>1.7769348457822888E-2</v>
      </c>
      <c r="EN10" s="163">
        <v>70.005975210000003</v>
      </c>
      <c r="EO10" s="163">
        <v>70.39624207</v>
      </c>
      <c r="EP10" s="77">
        <v>5.5747649944064967E-3</v>
      </c>
      <c r="ER10" s="49">
        <v>34.550704719999992</v>
      </c>
      <c r="ES10" s="163">
        <v>36.55217858000001</v>
      </c>
      <c r="ET10" s="77">
        <v>5.7928597295482866E-2</v>
      </c>
      <c r="EV10" s="163">
        <v>104.55667993</v>
      </c>
      <c r="EW10" s="163">
        <v>106.94842065</v>
      </c>
      <c r="EX10" s="77">
        <v>2.2875063760644042E-2</v>
      </c>
      <c r="EZ10" s="185">
        <v>34.945810060000007</v>
      </c>
      <c r="FA10" s="184">
        <v>35.734480649999995</v>
      </c>
      <c r="FB10" s="77">
        <v>2.2568387702156131E-2</v>
      </c>
      <c r="FD10" s="184">
        <v>139.50248999000002</v>
      </c>
      <c r="FE10" s="184">
        <v>142.6829013</v>
      </c>
      <c r="FF10" s="77">
        <v>2.2798240448811805E-2</v>
      </c>
    </row>
    <row r="11" spans="2:162" x14ac:dyDescent="0.25">
      <c r="B11" s="267" t="s">
        <v>271</v>
      </c>
      <c r="C11" s="45"/>
      <c r="D11" s="45"/>
      <c r="E11" s="45"/>
      <c r="F11" s="45"/>
      <c r="H11" s="163"/>
      <c r="I11" s="163"/>
      <c r="J11" s="77"/>
      <c r="L11" s="163"/>
      <c r="M11" s="163"/>
      <c r="N11" s="77"/>
      <c r="P11" s="163"/>
      <c r="Q11" s="163"/>
      <c r="R11" s="77"/>
      <c r="T11" s="163"/>
      <c r="U11" s="163"/>
      <c r="V11" s="77"/>
      <c r="X11" s="163"/>
      <c r="Y11" s="163"/>
      <c r="Z11" s="77"/>
      <c r="AB11" s="163"/>
      <c r="AC11" s="163"/>
      <c r="AD11" s="77"/>
      <c r="AF11" s="163"/>
      <c r="AG11" s="163"/>
      <c r="AH11" s="77"/>
      <c r="AJ11" s="163"/>
      <c r="AK11" s="163"/>
      <c r="AL11" s="77"/>
      <c r="AN11" s="163"/>
      <c r="AO11" s="163"/>
      <c r="AP11" s="77"/>
      <c r="AR11" s="163"/>
      <c r="AS11" s="163"/>
      <c r="AT11" s="77"/>
      <c r="AV11" s="163"/>
      <c r="AW11" s="163"/>
      <c r="AX11" s="77"/>
      <c r="AZ11" s="163"/>
      <c r="BA11" s="163"/>
      <c r="BB11" s="77"/>
      <c r="BD11" s="163"/>
      <c r="BE11" s="163"/>
      <c r="BF11" s="77"/>
      <c r="BH11" s="163"/>
      <c r="BI11" s="163"/>
      <c r="BJ11" s="77"/>
      <c r="BK11" s="14"/>
      <c r="BL11" s="163"/>
      <c r="BM11" s="163"/>
      <c r="BN11" s="77"/>
      <c r="BP11" s="163"/>
      <c r="BQ11" s="163"/>
      <c r="BR11" s="77"/>
      <c r="BS11" s="14"/>
      <c r="BT11" s="163"/>
      <c r="BU11" s="163"/>
      <c r="BV11" s="77"/>
      <c r="BX11" s="163"/>
      <c r="BY11" s="163"/>
      <c r="BZ11" s="77"/>
      <c r="CB11" s="163"/>
      <c r="CC11" s="163"/>
      <c r="CD11" s="77"/>
      <c r="CF11" s="163"/>
      <c r="CG11" s="163"/>
      <c r="CH11" s="77"/>
      <c r="CJ11" s="163"/>
      <c r="CK11" s="163"/>
      <c r="CL11" s="77"/>
      <c r="CN11" s="163"/>
      <c r="CO11" s="163"/>
      <c r="CP11" s="77"/>
      <c r="CR11" s="163"/>
      <c r="CS11" s="163"/>
      <c r="CT11" s="77"/>
      <c r="CV11" s="163"/>
      <c r="CW11" s="163"/>
      <c r="CX11" s="77"/>
      <c r="CZ11" s="163"/>
      <c r="DA11" s="163"/>
      <c r="DB11" s="77"/>
      <c r="DD11" s="163"/>
      <c r="DE11" s="163"/>
      <c r="DF11" s="77"/>
      <c r="DH11" s="163"/>
      <c r="DI11" s="163"/>
      <c r="DJ11" s="77"/>
      <c r="DL11" s="163"/>
      <c r="DM11" s="163"/>
      <c r="DN11" s="77"/>
      <c r="DP11" s="163"/>
      <c r="DQ11" s="49"/>
      <c r="DR11" s="77"/>
      <c r="DT11" s="163"/>
      <c r="DU11" s="163"/>
      <c r="DV11" s="77"/>
      <c r="DX11" s="163"/>
      <c r="DY11" s="49"/>
      <c r="DZ11" s="77"/>
      <c r="EB11" s="163"/>
      <c r="EC11" s="163"/>
      <c r="ED11" s="77"/>
      <c r="EF11" s="184"/>
      <c r="EG11" s="184"/>
      <c r="EH11" s="186"/>
      <c r="EJ11" s="163"/>
      <c r="EK11" s="163"/>
      <c r="EL11" s="77"/>
      <c r="EN11" s="163"/>
      <c r="EO11" s="163"/>
      <c r="EP11" s="77"/>
      <c r="ER11" s="49"/>
      <c r="ES11" s="163"/>
      <c r="ET11" s="77"/>
      <c r="EV11" s="163"/>
      <c r="EW11" s="163"/>
      <c r="EX11" s="77"/>
      <c r="EZ11" s="185"/>
      <c r="FA11" s="184"/>
      <c r="FB11" s="77"/>
      <c r="FD11" s="184"/>
      <c r="FE11" s="184"/>
      <c r="FF11" s="77"/>
    </row>
    <row r="12" spans="2:162" s="85" customFormat="1" x14ac:dyDescent="0.25">
      <c r="B12" s="85" t="s">
        <v>69</v>
      </c>
      <c r="C12" s="84">
        <v>17.899999999999999</v>
      </c>
      <c r="D12" s="84">
        <v>21.2</v>
      </c>
      <c r="E12" s="86">
        <v>19.707999999999998</v>
      </c>
      <c r="F12" s="86">
        <v>20.065384519999995</v>
      </c>
      <c r="H12" s="163">
        <v>9.9939999999999998</v>
      </c>
      <c r="I12" s="88">
        <v>9.9684510199999998</v>
      </c>
      <c r="J12" s="87">
        <v>-2.5564318591154637E-3</v>
      </c>
      <c r="L12" s="163">
        <v>14.69</v>
      </c>
      <c r="M12" s="88">
        <v>15.028</v>
      </c>
      <c r="N12" s="87">
        <v>2.3008849557522189E-2</v>
      </c>
      <c r="P12" s="163">
        <v>4.6760000000000002</v>
      </c>
      <c r="Q12" s="88">
        <v>5.0595489800000006</v>
      </c>
      <c r="R12" s="87">
        <v>8.2025017108639964E-2</v>
      </c>
      <c r="T12" s="163">
        <v>5.0179999999999989</v>
      </c>
      <c r="U12" s="88">
        <v>5.0373845199999945</v>
      </c>
      <c r="V12" s="87">
        <v>3.8629972100429613E-3</v>
      </c>
      <c r="X12" s="163">
        <v>4.9159994300000003</v>
      </c>
      <c r="Y12" s="88">
        <v>5.5492235400000007</v>
      </c>
      <c r="Z12" s="87">
        <v>0.12880882494325277</v>
      </c>
      <c r="AB12" s="163">
        <v>5.0524515900000004</v>
      </c>
      <c r="AC12" s="88">
        <v>5.4947987832000003</v>
      </c>
      <c r="AD12" s="87">
        <v>8.755100080038565E-2</v>
      </c>
      <c r="AF12" s="163">
        <v>9.9684510199999998</v>
      </c>
      <c r="AG12" s="88">
        <v>11.0440223232</v>
      </c>
      <c r="AH12" s="87">
        <v>0.10789753604065963</v>
      </c>
      <c r="AJ12" s="163">
        <v>5.0594017799999982</v>
      </c>
      <c r="AK12" s="88">
        <v>6.2959115167999995</v>
      </c>
      <c r="AL12" s="87">
        <v>0.24439840727573167</v>
      </c>
      <c r="AN12" s="163">
        <v>15.027852799999998</v>
      </c>
      <c r="AO12" s="88">
        <v>17.33993384</v>
      </c>
      <c r="AP12" s="87">
        <v>0.15385305344486758</v>
      </c>
      <c r="AR12" s="163">
        <v>5.0375317199999987</v>
      </c>
      <c r="AS12" s="88">
        <v>11.76572165</v>
      </c>
      <c r="AT12" s="87">
        <v>1.3356124197268584</v>
      </c>
      <c r="AV12" s="163">
        <v>20.065384519999995</v>
      </c>
      <c r="AW12" s="88">
        <v>29.10565549</v>
      </c>
      <c r="AX12" s="87">
        <v>0.45054062936043887</v>
      </c>
      <c r="AZ12" s="163">
        <v>5.5492235400000007</v>
      </c>
      <c r="BA12" s="88">
        <v>17.871336730000003</v>
      </c>
      <c r="BB12" s="87">
        <v>2.2205112302972752</v>
      </c>
      <c r="BD12" s="163">
        <v>5.4947987832000003</v>
      </c>
      <c r="BE12" s="88">
        <v>21.891693949999997</v>
      </c>
      <c r="BF12" s="87">
        <v>2.984075634749805</v>
      </c>
      <c r="BH12" s="163">
        <v>11.0440223232</v>
      </c>
      <c r="BI12" s="163">
        <v>39.76303068</v>
      </c>
      <c r="BJ12" s="87">
        <v>2.6004120162334732</v>
      </c>
      <c r="BK12" s="108"/>
      <c r="BL12" s="163">
        <v>6.2959115167999995</v>
      </c>
      <c r="BM12" s="88">
        <v>19.898841290000004</v>
      </c>
      <c r="BN12" s="87">
        <v>2.1605973554269258</v>
      </c>
      <c r="BP12" s="163">
        <v>17.33993384</v>
      </c>
      <c r="BQ12" s="163">
        <v>59.661871970000007</v>
      </c>
      <c r="BR12" s="87">
        <v>2.4407208539845273</v>
      </c>
      <c r="BS12" s="108"/>
      <c r="BT12" s="163">
        <v>11.76572165</v>
      </c>
      <c r="BU12" s="88">
        <v>24.280140749999997</v>
      </c>
      <c r="BV12" s="87">
        <v>1.0636337890927412</v>
      </c>
      <c r="BX12" s="163">
        <v>29.10565549</v>
      </c>
      <c r="BY12" s="163">
        <v>83.942012720000008</v>
      </c>
      <c r="BZ12" s="87">
        <v>1.8840447434293466</v>
      </c>
      <c r="CB12" s="163">
        <v>17.871336730000003</v>
      </c>
      <c r="CC12" s="163">
        <v>25.11157163</v>
      </c>
      <c r="CD12" s="87">
        <v>0.40513113313152799</v>
      </c>
      <c r="CF12" s="163">
        <v>21.891693949999997</v>
      </c>
      <c r="CG12" s="49">
        <v>20.415798977846006</v>
      </c>
      <c r="CH12" s="87">
        <v>-6.741803423366384E-2</v>
      </c>
      <c r="CJ12" s="163">
        <v>39.76303068</v>
      </c>
      <c r="CK12" s="163">
        <v>45.527370607846009</v>
      </c>
      <c r="CL12" s="87">
        <v>0.14496731836754476</v>
      </c>
      <c r="CN12" s="163">
        <v>19.898841290000004</v>
      </c>
      <c r="CO12" s="49">
        <v>20.729772346727572</v>
      </c>
      <c r="CP12" s="87">
        <v>4.1757760897622995E-2</v>
      </c>
      <c r="CR12" s="163">
        <v>59.661871970000007</v>
      </c>
      <c r="CS12" s="163">
        <v>66.257142954573581</v>
      </c>
      <c r="CT12" s="87">
        <v>0.11054415100970848</v>
      </c>
      <c r="CV12" s="163">
        <v>24.280140749999997</v>
      </c>
      <c r="CW12" s="49">
        <v>28.377785112550573</v>
      </c>
      <c r="CX12" s="87">
        <v>0.16876526395550551</v>
      </c>
      <c r="CZ12" s="163">
        <v>83.942012720000008</v>
      </c>
      <c r="DA12" s="163">
        <v>94.63492806712415</v>
      </c>
      <c r="DB12" s="87">
        <v>0.12738454798304413</v>
      </c>
      <c r="DD12" s="163">
        <v>25.11157163</v>
      </c>
      <c r="DE12" s="49">
        <v>23.275994290018925</v>
      </c>
      <c r="DF12" s="87">
        <v>-7.3096872112463435E-2</v>
      </c>
      <c r="DH12" s="163">
        <v>20.415798977846006</v>
      </c>
      <c r="DI12" s="49">
        <v>20.584690987634659</v>
      </c>
      <c r="DJ12" s="87">
        <v>8.2726132820921915E-3</v>
      </c>
      <c r="DL12" s="163">
        <v>45.527370607846009</v>
      </c>
      <c r="DM12" s="163">
        <v>43.860685277653587</v>
      </c>
      <c r="DN12" s="87">
        <v>-3.660842495272925E-2</v>
      </c>
      <c r="DP12" s="163">
        <v>20.729772346727572</v>
      </c>
      <c r="DQ12" s="49">
        <v>30.957470976371667</v>
      </c>
      <c r="DR12" s="87">
        <v>0.49338210080530154</v>
      </c>
      <c r="DT12" s="163">
        <v>66.257142954573581</v>
      </c>
      <c r="DU12" s="163">
        <v>74.818156254025254</v>
      </c>
      <c r="DV12" s="87">
        <v>0.12920891118594069</v>
      </c>
      <c r="DX12" s="163">
        <v>28.377785112550573</v>
      </c>
      <c r="DY12" s="49">
        <v>30.169875003993326</v>
      </c>
      <c r="DZ12" s="87">
        <v>6.3151154479993934E-2</v>
      </c>
      <c r="EB12" s="163">
        <v>94.63492806712415</v>
      </c>
      <c r="EC12" s="163">
        <v>104.98803125801858</v>
      </c>
      <c r="ED12" s="87">
        <v>0.10940044444849177</v>
      </c>
      <c r="EF12" s="184">
        <v>23.275994290018925</v>
      </c>
      <c r="EG12" s="185">
        <v>24.375187337770225</v>
      </c>
      <c r="EH12" s="187">
        <v>4.7224321936814057E-2</v>
      </c>
      <c r="EJ12" s="163">
        <v>20.584690987634659</v>
      </c>
      <c r="EK12" s="49">
        <v>31.478855522305771</v>
      </c>
      <c r="EL12" s="87">
        <v>0.52923624363442223</v>
      </c>
      <c r="EN12" s="163">
        <v>43.860685277653587</v>
      </c>
      <c r="EO12" s="163">
        <v>55.854042860075992</v>
      </c>
      <c r="EP12" s="87">
        <v>0.27344209299285288</v>
      </c>
      <c r="ER12" s="49">
        <v>30.957470976371667</v>
      </c>
      <c r="ES12" s="49">
        <v>27.500130599963818</v>
      </c>
      <c r="ET12" s="87">
        <v>-0.11168032359770826</v>
      </c>
      <c r="EV12" s="163">
        <v>74.818156254025254</v>
      </c>
      <c r="EW12" s="163">
        <v>83.354173460039817</v>
      </c>
      <c r="EX12" s="87">
        <v>0.11409018389911635</v>
      </c>
      <c r="EZ12" s="185">
        <v>30.169875093993326</v>
      </c>
      <c r="FA12" s="185">
        <v>35.01714171767037</v>
      </c>
      <c r="FB12" s="87">
        <v>0.16066578361943934</v>
      </c>
      <c r="FD12" s="184">
        <v>104.98803134801858</v>
      </c>
      <c r="FE12" s="184">
        <v>118.37131517771019</v>
      </c>
      <c r="FF12" s="87">
        <v>0.12747437643942627</v>
      </c>
    </row>
    <row r="13" spans="2:162" s="89" customFormat="1" x14ac:dyDescent="0.25">
      <c r="B13" s="132" t="s">
        <v>7</v>
      </c>
      <c r="C13" s="164">
        <v>204.7</v>
      </c>
      <c r="D13" s="164">
        <v>205.3</v>
      </c>
      <c r="E13" s="164">
        <v>206.22200000000001</v>
      </c>
      <c r="F13" s="164">
        <v>212.99453461000002</v>
      </c>
      <c r="H13" s="164">
        <v>102.37599999999999</v>
      </c>
      <c r="I13" s="164">
        <v>105.52338035</v>
      </c>
      <c r="J13" s="133">
        <v>3.0743341701180024E-2</v>
      </c>
      <c r="L13" s="164">
        <v>153.50378680999998</v>
      </c>
      <c r="M13" s="164">
        <v>159.32189740999999</v>
      </c>
      <c r="N13" s="133">
        <v>3.790206561614929E-2</v>
      </c>
      <c r="P13" s="164">
        <v>51.107786809999986</v>
      </c>
      <c r="Q13" s="164">
        <v>53.778517059999999</v>
      </c>
      <c r="R13" s="133">
        <v>5.2256816753361059E-2</v>
      </c>
      <c r="T13" s="164">
        <v>52.718213190000029</v>
      </c>
      <c r="U13" s="164">
        <v>53.672637200000025</v>
      </c>
      <c r="V13" s="133">
        <v>1.8104255668912519E-2</v>
      </c>
      <c r="X13" s="164">
        <v>52.437664949999998</v>
      </c>
      <c r="Y13" s="164">
        <v>53.615176787563165</v>
      </c>
      <c r="Z13" s="133">
        <v>2.2455459042387552E-2</v>
      </c>
      <c r="AB13" s="164">
        <v>53.085715399999998</v>
      </c>
      <c r="AC13" s="164">
        <v>54.308265072636843</v>
      </c>
      <c r="AD13" s="133">
        <v>2.3029729625473689E-2</v>
      </c>
      <c r="AF13" s="164">
        <v>105.52338035</v>
      </c>
      <c r="AG13" s="164">
        <v>107.9234418602</v>
      </c>
      <c r="AH13" s="133">
        <v>2.2744357717118982E-2</v>
      </c>
      <c r="AJ13" s="164">
        <v>53.798413760000003</v>
      </c>
      <c r="AK13" s="164">
        <v>73.928035029799986</v>
      </c>
      <c r="AL13" s="133">
        <v>0.3741675611403748</v>
      </c>
      <c r="AN13" s="164">
        <v>159.32179411000001</v>
      </c>
      <c r="AO13" s="164">
        <v>181.85147689000001</v>
      </c>
      <c r="AP13" s="133">
        <v>0.14140992389556514</v>
      </c>
      <c r="AR13" s="164">
        <v>53.672740500000018</v>
      </c>
      <c r="AS13" s="164">
        <v>97.314449429999996</v>
      </c>
      <c r="AT13" s="133">
        <v>0.81310752019453836</v>
      </c>
      <c r="AV13" s="164">
        <v>212.99453461000002</v>
      </c>
      <c r="AW13" s="164">
        <v>279.16592631999998</v>
      </c>
      <c r="AX13" s="133">
        <v>0.31067178240588172</v>
      </c>
      <c r="AZ13" s="164">
        <v>53.615176787563165</v>
      </c>
      <c r="BA13" s="164">
        <v>116.06829511999999</v>
      </c>
      <c r="BB13" s="133">
        <v>1.1648402947525811</v>
      </c>
      <c r="BD13" s="164">
        <v>54.308265072636843</v>
      </c>
      <c r="BE13" s="164">
        <v>119.87622003000001</v>
      </c>
      <c r="BF13" s="133">
        <v>1.207329213512282</v>
      </c>
      <c r="BH13" s="164">
        <v>107.9234418602</v>
      </c>
      <c r="BI13" s="164">
        <v>235.94451514999997</v>
      </c>
      <c r="BJ13" s="133">
        <v>1.186221186826433</v>
      </c>
      <c r="BL13" s="164">
        <v>73.928035029799986</v>
      </c>
      <c r="BM13" s="164">
        <v>118.22190871000001</v>
      </c>
      <c r="BN13" s="133">
        <v>0.59914853224957765</v>
      </c>
      <c r="BP13" s="164">
        <v>181.85147689000001</v>
      </c>
      <c r="BQ13" s="164">
        <v>354.16642386000001</v>
      </c>
      <c r="BR13" s="133">
        <v>0.9475586886447529</v>
      </c>
      <c r="BT13" s="164">
        <v>97.314449429999996</v>
      </c>
      <c r="BU13" s="164">
        <v>122.58436476000001</v>
      </c>
      <c r="BV13" s="133">
        <v>0.25967279759597378</v>
      </c>
      <c r="BX13" s="164">
        <v>279.16592631999998</v>
      </c>
      <c r="BY13" s="164">
        <v>476.75078861999998</v>
      </c>
      <c r="BZ13" s="133">
        <v>0.70776854791911126</v>
      </c>
      <c r="CB13" s="164">
        <v>116.06829511999999</v>
      </c>
      <c r="CC13" s="164">
        <v>121.01267747</v>
      </c>
      <c r="CD13" s="133">
        <v>4.2598905626106971E-2</v>
      </c>
      <c r="CF13" s="164">
        <v>119.87622003000001</v>
      </c>
      <c r="CG13" s="164">
        <v>124.36948038000001</v>
      </c>
      <c r="CH13" s="133">
        <v>3.7482499438800491E-2</v>
      </c>
      <c r="CJ13" s="164">
        <v>235.94451514999997</v>
      </c>
      <c r="CK13" s="164">
        <v>245.38215785</v>
      </c>
      <c r="CL13" s="133">
        <v>3.9999415515127E-2</v>
      </c>
      <c r="CN13" s="164">
        <v>118.22190871000001</v>
      </c>
      <c r="CO13" s="164">
        <v>123.26492087999996</v>
      </c>
      <c r="CP13" s="133">
        <v>4.2657170951033566E-2</v>
      </c>
      <c r="CR13" s="164">
        <v>354.16642386000001</v>
      </c>
      <c r="CS13" s="164">
        <v>368.64707872999998</v>
      </c>
      <c r="CT13" s="133">
        <v>4.0886582957745561E-2</v>
      </c>
      <c r="CV13" s="164">
        <v>122.58436476000001</v>
      </c>
      <c r="CW13" s="164">
        <v>127.11109982999997</v>
      </c>
      <c r="CX13" s="133">
        <v>3.6927507670840076E-2</v>
      </c>
      <c r="CZ13" s="164">
        <v>476.75078861999998</v>
      </c>
      <c r="DA13" s="164">
        <v>495.75817855999992</v>
      </c>
      <c r="DB13" s="133">
        <v>3.9868607234019721E-2</v>
      </c>
      <c r="DD13" s="164">
        <v>121.01267747</v>
      </c>
      <c r="DE13" s="164">
        <v>123.43103892000002</v>
      </c>
      <c r="DF13" s="133">
        <v>1.9984364453051223E-2</v>
      </c>
      <c r="DH13" s="164">
        <v>124.36948038000001</v>
      </c>
      <c r="DI13" s="164">
        <v>116.59352496999999</v>
      </c>
      <c r="DJ13" s="133">
        <v>-6.2523019202470539E-2</v>
      </c>
      <c r="DL13" s="164">
        <v>245.38215785</v>
      </c>
      <c r="DM13" s="164">
        <v>240.02456389000002</v>
      </c>
      <c r="DN13" s="133">
        <v>-2.1833673674330572E-2</v>
      </c>
      <c r="DP13" s="164">
        <v>123.26492087999996</v>
      </c>
      <c r="DQ13" s="164">
        <v>127.72728695000001</v>
      </c>
      <c r="DR13" s="133">
        <v>3.6201427284768363E-2</v>
      </c>
      <c r="DT13" s="164">
        <v>368.64707872999998</v>
      </c>
      <c r="DU13" s="164">
        <v>367.75185084000003</v>
      </c>
      <c r="DV13" s="133">
        <v>-2.4284144420295708E-3</v>
      </c>
      <c r="DX13" s="164">
        <v>127.11109982999997</v>
      </c>
      <c r="DY13" s="164">
        <v>126.62886659</v>
      </c>
      <c r="DZ13" s="133">
        <v>-3.7937933087269001E-3</v>
      </c>
      <c r="EB13" s="164">
        <v>495.75817855999992</v>
      </c>
      <c r="EC13" s="164">
        <v>494.38071743</v>
      </c>
      <c r="ED13" s="133">
        <v>-2.7784940109328035E-3</v>
      </c>
      <c r="EF13" s="188">
        <v>123.43103892000002</v>
      </c>
      <c r="EG13" s="188">
        <v>120.14045780000001</v>
      </c>
      <c r="EH13" s="189">
        <v>-2.6659267788653664E-2</v>
      </c>
      <c r="EJ13" s="164">
        <v>116.59352496999999</v>
      </c>
      <c r="EK13" s="164">
        <v>126.33641968999999</v>
      </c>
      <c r="EL13" s="133">
        <v>8.3562914171321986E-2</v>
      </c>
      <c r="EN13" s="164">
        <v>240.02456389000002</v>
      </c>
      <c r="EO13" s="164">
        <v>246.47687749000002</v>
      </c>
      <c r="EP13" s="133">
        <v>2.6881888651017417E-2</v>
      </c>
      <c r="ER13" s="164">
        <v>127.72728695000001</v>
      </c>
      <c r="ES13" s="164">
        <v>123.21828450000001</v>
      </c>
      <c r="ET13" s="133">
        <v>-3.5301794609988751E-2</v>
      </c>
      <c r="EV13" s="164">
        <v>367.75185084000003</v>
      </c>
      <c r="EW13" s="164">
        <v>369.69516199000003</v>
      </c>
      <c r="EX13" s="133">
        <v>5.2843001212942563E-3</v>
      </c>
      <c r="EZ13" s="188">
        <v>126.62886668</v>
      </c>
      <c r="FA13" s="188">
        <v>129.70959166999998</v>
      </c>
      <c r="FB13" s="133">
        <v>2.4328773294522064E-2</v>
      </c>
      <c r="FD13" s="188">
        <v>494.38071752000002</v>
      </c>
      <c r="FE13" s="188">
        <v>499.40475366000004</v>
      </c>
      <c r="FF13" s="133">
        <v>1.0162281743516372E-2</v>
      </c>
    </row>
    <row r="14" spans="2:162" x14ac:dyDescent="0.25">
      <c r="B14" t="s">
        <v>96</v>
      </c>
      <c r="C14" s="45">
        <v>6.7</v>
      </c>
      <c r="D14" s="45">
        <v>7</v>
      </c>
      <c r="E14" s="45">
        <v>6.8769999999999998</v>
      </c>
      <c r="F14" s="45">
        <v>6.6485026500000002</v>
      </c>
      <c r="H14" s="163">
        <v>2.0179999999999998</v>
      </c>
      <c r="I14" s="163">
        <v>2.8693260800000004</v>
      </c>
      <c r="J14" s="77">
        <v>0.42186624380574861</v>
      </c>
      <c r="L14" s="163">
        <v>3.4887209599999993</v>
      </c>
      <c r="M14" s="163">
        <v>4.6742467599999999</v>
      </c>
      <c r="N14" s="77">
        <v>0.33981674475908813</v>
      </c>
      <c r="P14" s="163">
        <v>1.4707209599999995</v>
      </c>
      <c r="Q14" s="163">
        <v>1.8049206799999995</v>
      </c>
      <c r="R14" s="77">
        <v>0.22723530097782796</v>
      </c>
      <c r="T14" s="163">
        <v>3.3882790400000005</v>
      </c>
      <c r="U14" s="163">
        <v>1.9742558900000002</v>
      </c>
      <c r="V14" s="77">
        <v>-0.41732783318814265</v>
      </c>
      <c r="X14" s="163">
        <v>0.43509883000000005</v>
      </c>
      <c r="Y14" s="163">
        <v>1.8856292699999997</v>
      </c>
      <c r="Z14" s="77">
        <v>3.33379531266494</v>
      </c>
      <c r="AB14" s="163">
        <v>2.4342272500000002</v>
      </c>
      <c r="AC14" s="163">
        <v>1.7484188900000006</v>
      </c>
      <c r="AD14" s="77">
        <v>-0.28173555283303953</v>
      </c>
      <c r="AF14" s="163">
        <v>2.8693260800000004</v>
      </c>
      <c r="AG14" s="163">
        <v>3.6340481600000003</v>
      </c>
      <c r="AH14" s="77">
        <v>0.2665162685169612</v>
      </c>
      <c r="AJ14" s="163">
        <v>1.8049206799999997</v>
      </c>
      <c r="AK14" s="163">
        <v>2.5866563599999992</v>
      </c>
      <c r="AL14" s="77">
        <v>0.43311359255964621</v>
      </c>
      <c r="AN14" s="163">
        <v>4.6742467599999999</v>
      </c>
      <c r="AO14" s="163">
        <v>6.22070452</v>
      </c>
      <c r="AP14" s="77">
        <v>0.33084640999997184</v>
      </c>
      <c r="AR14" s="163">
        <v>1.9742558900000005</v>
      </c>
      <c r="AS14" s="163">
        <v>6.9354438399999996</v>
      </c>
      <c r="AT14" s="77">
        <v>2.512940685718303</v>
      </c>
      <c r="AV14" s="163">
        <v>6.6485026500000002</v>
      </c>
      <c r="AW14" s="163">
        <v>13.15614836</v>
      </c>
      <c r="AX14" s="77">
        <v>0.9788137348490038</v>
      </c>
      <c r="AZ14" s="163">
        <v>1.8856292699999997</v>
      </c>
      <c r="BA14" s="163">
        <v>3.4464513600000002</v>
      </c>
      <c r="BB14" s="77">
        <v>0.8277460022669253</v>
      </c>
      <c r="BD14" s="163">
        <v>1.7484188900000006</v>
      </c>
      <c r="BE14" s="163">
        <v>4.4934355000000004</v>
      </c>
      <c r="BF14" s="77">
        <v>1.5699994010016665</v>
      </c>
      <c r="BH14" s="163">
        <v>3.6340481600000003</v>
      </c>
      <c r="BI14" s="163">
        <v>7.9398868600000005</v>
      </c>
      <c r="BJ14" s="77">
        <v>1.1848601092837472</v>
      </c>
      <c r="BK14" s="14"/>
      <c r="BL14" s="163">
        <v>2.5866563599999992</v>
      </c>
      <c r="BM14" s="163">
        <v>4.583136699999999</v>
      </c>
      <c r="BN14" s="77">
        <v>0.77183825840708131</v>
      </c>
      <c r="BP14" s="163">
        <v>6.22070452</v>
      </c>
      <c r="BQ14" s="163">
        <v>12.523023559999999</v>
      </c>
      <c r="BR14" s="77">
        <v>1.0131198194252118</v>
      </c>
      <c r="BS14" s="14"/>
      <c r="BT14" s="163">
        <v>6.9354438399999996</v>
      </c>
      <c r="BU14" s="163">
        <v>5.82715446</v>
      </c>
      <c r="BV14" s="77">
        <v>-0.1598007864482974</v>
      </c>
      <c r="BX14" s="163">
        <v>13.15614836</v>
      </c>
      <c r="BY14" s="163">
        <v>18.350178019999998</v>
      </c>
      <c r="BZ14" s="77">
        <v>0.3947986536691806</v>
      </c>
      <c r="CB14" s="163">
        <v>3.4464513600000002</v>
      </c>
      <c r="CC14" s="163">
        <v>2.0331771399999998</v>
      </c>
      <c r="CD14" s="77">
        <v>-0.41006649227743641</v>
      </c>
      <c r="CF14" s="163">
        <v>4.4934355000000004</v>
      </c>
      <c r="CG14" s="163">
        <v>4.4692436300000002</v>
      </c>
      <c r="CH14" s="77">
        <v>-5.3838249152569594E-3</v>
      </c>
      <c r="CJ14" s="163">
        <v>7.9398868600000005</v>
      </c>
      <c r="CK14" s="163">
        <v>6.5024207700000005</v>
      </c>
      <c r="CL14" s="77">
        <v>-0.18104364902751272</v>
      </c>
      <c r="CN14" s="163">
        <v>4.583136699999999</v>
      </c>
      <c r="CO14" s="163">
        <v>5.9828082900000004</v>
      </c>
      <c r="CP14" s="77">
        <v>0.30539599440706222</v>
      </c>
      <c r="CR14" s="163">
        <v>12.523023559999999</v>
      </c>
      <c r="CS14" s="163">
        <v>12.485229060000002</v>
      </c>
      <c r="CT14" s="77">
        <v>-3.0180011894824581E-3</v>
      </c>
      <c r="CV14" s="163">
        <v>5.82715446</v>
      </c>
      <c r="CW14" s="163">
        <v>4.8391886399999988</v>
      </c>
      <c r="CX14" s="77">
        <v>-0.16954515738029727</v>
      </c>
      <c r="CZ14" s="163">
        <v>18.350178019999998</v>
      </c>
      <c r="DA14" s="163">
        <v>17.324417700000001</v>
      </c>
      <c r="DB14" s="77">
        <v>-5.5899202660705111E-2</v>
      </c>
      <c r="DD14" s="163">
        <v>2.0331771399999998</v>
      </c>
      <c r="DE14" s="163">
        <v>4.2776405200000003</v>
      </c>
      <c r="DF14" s="77">
        <v>1.1039192482756326</v>
      </c>
      <c r="DH14" s="163">
        <v>4.4692436300000002</v>
      </c>
      <c r="DI14" s="163">
        <v>5.1341004699999999</v>
      </c>
      <c r="DJ14" s="77">
        <v>0.14876272028159709</v>
      </c>
      <c r="DL14" s="163">
        <v>6.5024207700000005</v>
      </c>
      <c r="DM14" s="163">
        <v>9.4117409900000002</v>
      </c>
      <c r="DN14" s="77">
        <v>0.44742109483634651</v>
      </c>
      <c r="DP14" s="163">
        <v>5.9828082900000004</v>
      </c>
      <c r="DQ14" s="163">
        <v>4.3527645599999998</v>
      </c>
      <c r="DR14" s="77">
        <v>-0.27245461512188962</v>
      </c>
      <c r="DT14" s="163">
        <v>12.485229060000002</v>
      </c>
      <c r="DU14" s="163">
        <v>13.764505549999999</v>
      </c>
      <c r="DV14" s="77">
        <v>0.10246319741930286</v>
      </c>
      <c r="DX14" s="163">
        <v>4.8391886399999988</v>
      </c>
      <c r="DY14" s="163">
        <v>6.9889869500000001</v>
      </c>
      <c r="DZ14" s="77">
        <v>0.44424767661051584</v>
      </c>
      <c r="EB14" s="163">
        <v>17.324417700000001</v>
      </c>
      <c r="EC14" s="163">
        <v>20.7534925</v>
      </c>
      <c r="ED14" s="77">
        <v>0.19793304798925498</v>
      </c>
      <c r="EF14" s="184">
        <v>4.2776405200000003</v>
      </c>
      <c r="EG14" s="184">
        <v>5.0099375199999994</v>
      </c>
      <c r="EH14" s="186">
        <v>0.17119180458857236</v>
      </c>
      <c r="EJ14" s="163">
        <v>5.1341004699999999</v>
      </c>
      <c r="EK14" s="163">
        <v>4.5418147599999994</v>
      </c>
      <c r="EL14" s="77">
        <v>-0.11536309300156733</v>
      </c>
      <c r="EN14" s="163">
        <v>9.4117409900000002</v>
      </c>
      <c r="EO14" s="163">
        <v>9.5517522799999988</v>
      </c>
      <c r="EP14" s="77">
        <v>1.4876237047827914E-2</v>
      </c>
      <c r="ER14" s="163">
        <v>4.3527645599999998</v>
      </c>
      <c r="ES14" s="163">
        <v>4.9445404500000025</v>
      </c>
      <c r="ET14" s="77">
        <v>0.1359540314764929</v>
      </c>
      <c r="EV14" s="163">
        <v>13.764505549999999</v>
      </c>
      <c r="EW14" s="163">
        <v>14.49629273</v>
      </c>
      <c r="EX14" s="77">
        <v>5.3164799661111067E-2</v>
      </c>
      <c r="EZ14" s="184">
        <v>6.9886296200000011</v>
      </c>
      <c r="FA14" s="184">
        <v>8.0951752799999994</v>
      </c>
      <c r="FB14" s="77">
        <v>0.15833514153236786</v>
      </c>
      <c r="FD14" s="184">
        <v>20.75313517</v>
      </c>
      <c r="FE14" s="184">
        <v>22.59146801</v>
      </c>
      <c r="FF14" s="77">
        <v>8.8580969812090307E-2</v>
      </c>
    </row>
    <row r="15" spans="2:162" x14ac:dyDescent="0.25">
      <c r="B15" s="14" t="s">
        <v>68</v>
      </c>
      <c r="C15" s="163">
        <v>11.3</v>
      </c>
      <c r="D15" s="163">
        <v>10.7</v>
      </c>
      <c r="E15" s="163">
        <v>10.366</v>
      </c>
      <c r="F15" s="163">
        <v>10.164001979999997</v>
      </c>
      <c r="H15" s="163">
        <v>4.2519999999999998</v>
      </c>
      <c r="I15" s="163">
        <v>4.8133529700000004</v>
      </c>
      <c r="J15" s="77">
        <v>0.13202092427093148</v>
      </c>
      <c r="L15" s="163">
        <v>6.2138058000000065</v>
      </c>
      <c r="M15" s="163">
        <v>6.2283287899999991</v>
      </c>
      <c r="N15" s="77">
        <v>2.3372133709091067E-3</v>
      </c>
      <c r="P15" s="163">
        <v>1.9718058000000067</v>
      </c>
      <c r="Q15" s="163">
        <v>1.4149758199999987</v>
      </c>
      <c r="R15" s="77">
        <v>-0.28239595400318135</v>
      </c>
      <c r="T15" s="163">
        <v>4.1521941999999932</v>
      </c>
      <c r="U15" s="163">
        <v>3.9356731899999975</v>
      </c>
      <c r="V15" s="77">
        <v>-5.2146166477472569E-2</v>
      </c>
      <c r="X15" s="163">
        <v>2.1768858600000005</v>
      </c>
      <c r="Y15" s="163">
        <v>3.4494693900000017</v>
      </c>
      <c r="Z15" s="77">
        <v>0.5845890009134429</v>
      </c>
      <c r="AB15" s="163">
        <v>2.6364671099999994</v>
      </c>
      <c r="AC15" s="163">
        <v>6.1656617699999989</v>
      </c>
      <c r="AD15" s="77">
        <v>1.3386075049500619</v>
      </c>
      <c r="AF15" s="163">
        <v>4.8133529700000004</v>
      </c>
      <c r="AG15" s="163">
        <v>9.6151311600000007</v>
      </c>
      <c r="AH15" s="77">
        <v>0.99759527712342277</v>
      </c>
      <c r="AJ15" s="163">
        <v>1.4149758199999987</v>
      </c>
      <c r="AK15" s="163">
        <v>5.3595540999999987</v>
      </c>
      <c r="AL15" s="77">
        <v>2.7877354681580382</v>
      </c>
      <c r="AN15" s="163">
        <v>6.2283287899999991</v>
      </c>
      <c r="AO15" s="163">
        <v>14.974685259999999</v>
      </c>
      <c r="AP15" s="77">
        <v>1.4042862483500973</v>
      </c>
      <c r="AR15" s="163">
        <v>3.9356731899999988</v>
      </c>
      <c r="AS15" s="163">
        <v>3.3295211099999995</v>
      </c>
      <c r="AT15" s="77">
        <v>-0.15401484085115297</v>
      </c>
      <c r="AV15" s="163">
        <v>10.164001979999998</v>
      </c>
      <c r="AW15" s="163">
        <v>18.304206369999999</v>
      </c>
      <c r="AX15" s="77">
        <v>0.80088575405806861</v>
      </c>
      <c r="AZ15" s="163">
        <v>3.4494693900000017</v>
      </c>
      <c r="BA15" s="163">
        <v>3.3276120900000001</v>
      </c>
      <c r="BB15" s="77">
        <v>-3.5326389720478586E-2</v>
      </c>
      <c r="BD15" s="163">
        <v>6.1656617699999989</v>
      </c>
      <c r="BE15" s="163">
        <v>2.45819565</v>
      </c>
      <c r="BF15" s="77">
        <v>-0.60130870915418377</v>
      </c>
      <c r="BH15" s="163">
        <v>9.6151311600000007</v>
      </c>
      <c r="BI15" s="163">
        <v>5.7858077400000001</v>
      </c>
      <c r="BJ15" s="77">
        <v>-0.39826013356223428</v>
      </c>
      <c r="BK15" s="14"/>
      <c r="BL15" s="163">
        <v>5.3595540999999987</v>
      </c>
      <c r="BM15" s="163">
        <v>5.1233036400000005</v>
      </c>
      <c r="BN15" s="77">
        <v>-4.4080245406982313E-2</v>
      </c>
      <c r="BP15" s="163">
        <v>14.974685259999999</v>
      </c>
      <c r="BQ15" s="163">
        <v>10.909111380000001</v>
      </c>
      <c r="BR15" s="77">
        <v>-0.27149644946861468</v>
      </c>
      <c r="BS15" s="14"/>
      <c r="BT15" s="163">
        <v>3.3295211099999995</v>
      </c>
      <c r="BU15" s="163">
        <v>5.8166493599999978</v>
      </c>
      <c r="BV15" s="77">
        <v>0.74699278599858421</v>
      </c>
      <c r="BX15" s="163">
        <v>18.304206369999999</v>
      </c>
      <c r="BY15" s="163">
        <v>16.725760739999998</v>
      </c>
      <c r="BZ15" s="77">
        <v>-8.6234038127270138E-2</v>
      </c>
      <c r="CB15" s="163">
        <v>3.3276120900000001</v>
      </c>
      <c r="CC15" s="163">
        <v>4.8778638699999997</v>
      </c>
      <c r="CD15" s="77">
        <v>0.46587514952802067</v>
      </c>
      <c r="CF15" s="163">
        <v>2.45819565</v>
      </c>
      <c r="CG15" s="163">
        <v>2.5239325500000005</v>
      </c>
      <c r="CH15" s="77">
        <v>2.6741931627777691E-2</v>
      </c>
      <c r="CJ15" s="163">
        <v>5.7858077400000001</v>
      </c>
      <c r="CK15" s="163">
        <v>7.4017964200000002</v>
      </c>
      <c r="CL15" s="77">
        <v>0.27930217397787227</v>
      </c>
      <c r="CN15" s="163">
        <v>5.1233036400000005</v>
      </c>
      <c r="CO15" s="163">
        <v>0.46051030999999965</v>
      </c>
      <c r="CP15" s="77">
        <v>-0.91011457794447659</v>
      </c>
      <c r="CR15" s="163">
        <v>10.909111380000001</v>
      </c>
      <c r="CS15" s="163">
        <v>7.8623067300000002</v>
      </c>
      <c r="CT15" s="77">
        <v>-0.2792899021624986</v>
      </c>
      <c r="CV15" s="163">
        <v>5.8166493599999978</v>
      </c>
      <c r="CW15" s="163">
        <v>9.4451849599999989</v>
      </c>
      <c r="CX15" s="77">
        <v>0.62381886468054226</v>
      </c>
      <c r="CZ15" s="163">
        <v>16.725760739999998</v>
      </c>
      <c r="DA15" s="163">
        <v>17.307491689999999</v>
      </c>
      <c r="DB15" s="77">
        <v>3.4780537581694526E-2</v>
      </c>
      <c r="DD15" s="163">
        <v>4.8778638699999997</v>
      </c>
      <c r="DE15" s="163">
        <v>7.8354213500000007</v>
      </c>
      <c r="DF15" s="77">
        <v>0.60632226704596437</v>
      </c>
      <c r="DH15" s="163">
        <v>2.5239325500000005</v>
      </c>
      <c r="DI15" s="163">
        <v>1.8234534700000005</v>
      </c>
      <c r="DJ15" s="77">
        <v>-0.27753478594346742</v>
      </c>
      <c r="DL15" s="163">
        <v>7.4017964200000002</v>
      </c>
      <c r="DM15" s="163">
        <v>9.6588748200000012</v>
      </c>
      <c r="DN15" s="77">
        <v>0.30493656835809069</v>
      </c>
      <c r="DP15" s="163">
        <v>0.46051030999999965</v>
      </c>
      <c r="DQ15" s="163">
        <v>2.1871761999999979</v>
      </c>
      <c r="DR15" s="77">
        <v>3.7494619610145095</v>
      </c>
      <c r="DT15" s="163">
        <v>7.8623067300000002</v>
      </c>
      <c r="DU15" s="163">
        <v>11.846051019999999</v>
      </c>
      <c r="DV15" s="77">
        <v>0.50668899431248704</v>
      </c>
      <c r="DX15" s="163">
        <v>9.4451849599999989</v>
      </c>
      <c r="DY15" s="163">
        <v>8.8457246600000001</v>
      </c>
      <c r="DZ15" s="77">
        <v>-6.3467290745357605E-2</v>
      </c>
      <c r="EB15" s="163">
        <v>17.307491689999999</v>
      </c>
      <c r="EC15" s="163">
        <v>20.691775679999999</v>
      </c>
      <c r="ED15" s="77">
        <v>0.19553867484768964</v>
      </c>
      <c r="EF15" s="184">
        <v>7.8354213500000007</v>
      </c>
      <c r="EG15" s="184">
        <v>3.75038239</v>
      </c>
      <c r="EH15" s="186">
        <v>-0.52135536527336845</v>
      </c>
      <c r="EJ15" s="163">
        <v>1.8234534700000005</v>
      </c>
      <c r="EK15" s="163">
        <v>0.6949080000000003</v>
      </c>
      <c r="EL15" s="77">
        <v>-0.61890554849200508</v>
      </c>
      <c r="EN15" s="163">
        <v>9.6588748200000012</v>
      </c>
      <c r="EO15" s="163">
        <v>4.4452903900000003</v>
      </c>
      <c r="EP15" s="77">
        <v>-0.53977140476078767</v>
      </c>
      <c r="ER15" s="163">
        <v>2.1871761999999979</v>
      </c>
      <c r="ES15" s="163">
        <v>2.3960736199999992</v>
      </c>
      <c r="ET15" s="77">
        <v>9.5510101106623932E-2</v>
      </c>
      <c r="EV15" s="163">
        <v>11.846051019999999</v>
      </c>
      <c r="EW15" s="163">
        <v>6.8413640099999995</v>
      </c>
      <c r="EX15" s="77">
        <v>-0.42247724592359553</v>
      </c>
      <c r="EZ15" s="184">
        <v>8.7671252800000001</v>
      </c>
      <c r="FA15" s="184">
        <v>2.4360368900000013</v>
      </c>
      <c r="FB15" s="77">
        <v>-0.72213960537814947</v>
      </c>
      <c r="FD15" s="184">
        <v>20.613176299999999</v>
      </c>
      <c r="FE15" s="184">
        <v>9.2774009</v>
      </c>
      <c r="FF15" s="77">
        <v>-0.54992861046844099</v>
      </c>
    </row>
    <row r="16" spans="2:162" x14ac:dyDescent="0.25">
      <c r="B16" s="132" t="s">
        <v>97</v>
      </c>
      <c r="C16" s="164">
        <v>222.6</v>
      </c>
      <c r="D16" s="164">
        <v>223</v>
      </c>
      <c r="E16" s="164">
        <v>223.46500000000003</v>
      </c>
      <c r="F16" s="164">
        <v>229.80703924000002</v>
      </c>
      <c r="H16" s="164">
        <v>108.64599999999999</v>
      </c>
      <c r="I16" s="164">
        <v>113.2060594</v>
      </c>
      <c r="J16" s="133">
        <v>4.1971719161313023E-2</v>
      </c>
      <c r="L16" s="164">
        <v>163.20631356999999</v>
      </c>
      <c r="M16" s="164">
        <v>170.22447295999999</v>
      </c>
      <c r="N16" s="133">
        <v>4.3001764064659609E-2</v>
      </c>
      <c r="P16" s="164">
        <v>54.550313569999993</v>
      </c>
      <c r="Q16" s="164">
        <v>56.998413560000003</v>
      </c>
      <c r="R16" s="133">
        <v>4.487783533743691E-2</v>
      </c>
      <c r="T16" s="164">
        <v>60.25868643000004</v>
      </c>
      <c r="U16" s="164">
        <v>59.582566280000037</v>
      </c>
      <c r="V16" s="133">
        <v>-1.1220293538682142E-2</v>
      </c>
      <c r="X16" s="164">
        <v>55.049649639999998</v>
      </c>
      <c r="Y16" s="164">
        <v>58.950275447563172</v>
      </c>
      <c r="Z16" s="133">
        <v>7.0856505592161181E-2</v>
      </c>
      <c r="AB16" s="164">
        <v>58.156409759999995</v>
      </c>
      <c r="AC16" s="164">
        <v>62.222345732636846</v>
      </c>
      <c r="AD16" s="133">
        <v>6.9913806395824035E-2</v>
      </c>
      <c r="AF16" s="164">
        <v>113.2060594</v>
      </c>
      <c r="AG16" s="164">
        <v>121.17262118020001</v>
      </c>
      <c r="AH16" s="133">
        <v>7.037222055447688E-2</v>
      </c>
      <c r="AJ16" s="164">
        <v>57.018310260000007</v>
      </c>
      <c r="AK16" s="164">
        <v>81.874245489799989</v>
      </c>
      <c r="AL16" s="133">
        <v>0.43592900449800137</v>
      </c>
      <c r="AN16" s="164">
        <v>170.22436966000001</v>
      </c>
      <c r="AO16" s="164">
        <v>203.04686667000001</v>
      </c>
      <c r="AP16" s="133">
        <v>0.19281902512289206</v>
      </c>
      <c r="AR16" s="164">
        <v>59.582669580000015</v>
      </c>
      <c r="AS16" s="164">
        <v>107.57941438</v>
      </c>
      <c r="AT16" s="133">
        <v>0.80554874661257125</v>
      </c>
      <c r="AV16" s="164">
        <v>229.80703924000002</v>
      </c>
      <c r="AW16" s="164">
        <v>310.62628104999993</v>
      </c>
      <c r="AX16" s="133">
        <v>0.35168305582491738</v>
      </c>
      <c r="AZ16" s="164">
        <v>58.950275447563172</v>
      </c>
      <c r="BA16" s="164">
        <v>122.84235856999999</v>
      </c>
      <c r="BB16" s="133">
        <v>1.083830103207396</v>
      </c>
      <c r="BD16" s="164">
        <v>62.222345732636846</v>
      </c>
      <c r="BE16" s="164">
        <v>126.82785118000001</v>
      </c>
      <c r="BF16" s="133">
        <v>1.0383007051030591</v>
      </c>
      <c r="BH16" s="164">
        <v>121.17262118020001</v>
      </c>
      <c r="BI16" s="164">
        <v>249.67020974999997</v>
      </c>
      <c r="BJ16" s="133">
        <v>1.0604506803455769</v>
      </c>
      <c r="BK16" s="138"/>
      <c r="BL16" s="164">
        <v>81.874245489799989</v>
      </c>
      <c r="BM16" s="164">
        <v>127.92834905000001</v>
      </c>
      <c r="BN16" s="133">
        <v>0.56249805155074684</v>
      </c>
      <c r="BP16" s="164">
        <v>203.04686667000001</v>
      </c>
      <c r="BQ16" s="164">
        <v>377.59855880000003</v>
      </c>
      <c r="BR16" s="133">
        <v>0.85966208192559057</v>
      </c>
      <c r="BS16" s="138"/>
      <c r="BT16" s="164">
        <v>107.57941438</v>
      </c>
      <c r="BU16" s="164">
        <v>134.22816857999999</v>
      </c>
      <c r="BV16" s="133">
        <v>0.24771239324532177</v>
      </c>
      <c r="BX16" s="164">
        <v>310.62628104999993</v>
      </c>
      <c r="BY16" s="164">
        <v>511.82672737999997</v>
      </c>
      <c r="BZ16" s="133">
        <v>0.64772512373997682</v>
      </c>
      <c r="CB16" s="164">
        <v>122.84235856999999</v>
      </c>
      <c r="CC16" s="164">
        <v>127.92371848000001</v>
      </c>
      <c r="CD16" s="133">
        <v>4.1364883979368369E-2</v>
      </c>
      <c r="CF16" s="164">
        <v>126.82785118000001</v>
      </c>
      <c r="CG16" s="164">
        <v>131.36265656000003</v>
      </c>
      <c r="CH16" s="133">
        <v>3.5755595776546079E-2</v>
      </c>
      <c r="CJ16" s="164">
        <v>249.67020974999997</v>
      </c>
      <c r="CK16" s="164">
        <v>259.28637504</v>
      </c>
      <c r="CL16" s="133">
        <v>3.8515469264951134E-2</v>
      </c>
      <c r="CN16" s="164">
        <v>127.92834905000001</v>
      </c>
      <c r="CO16" s="164">
        <v>129.70823947999995</v>
      </c>
      <c r="CP16" s="133">
        <v>1.3913182208771245E-2</v>
      </c>
      <c r="CR16" s="164">
        <v>377.59855880000003</v>
      </c>
      <c r="CS16" s="164">
        <v>388.99461451999997</v>
      </c>
      <c r="CT16" s="133">
        <v>3.0180347499779533E-2</v>
      </c>
      <c r="CV16" s="164">
        <v>134.22816857999999</v>
      </c>
      <c r="CW16" s="164">
        <v>141.39547342999998</v>
      </c>
      <c r="CX16" s="133">
        <v>5.3396428825804025E-2</v>
      </c>
      <c r="CZ16" s="164">
        <v>511.82672737999997</v>
      </c>
      <c r="DA16" s="164">
        <v>530.39008794999995</v>
      </c>
      <c r="DB16" s="133">
        <v>3.626883782530143E-2</v>
      </c>
      <c r="DD16" s="164">
        <v>127.92371848000001</v>
      </c>
      <c r="DE16" s="164">
        <v>135.54410079000002</v>
      </c>
      <c r="DF16" s="133">
        <v>5.9569737344614522E-2</v>
      </c>
      <c r="DH16" s="164">
        <v>131.36265656000003</v>
      </c>
      <c r="DI16" s="164">
        <v>123.55107891</v>
      </c>
      <c r="DJ16" s="133">
        <v>-5.9465740527499804E-2</v>
      </c>
      <c r="DL16" s="164">
        <v>259.28637504</v>
      </c>
      <c r="DM16" s="164">
        <v>259.09517970000002</v>
      </c>
      <c r="DN16" s="133">
        <v>-7.3739061672825352E-4</v>
      </c>
      <c r="DP16" s="164">
        <v>129.70823947999995</v>
      </c>
      <c r="DQ16" s="164">
        <v>134.26722771000001</v>
      </c>
      <c r="DR16" s="133">
        <v>3.5148023350536885E-2</v>
      </c>
      <c r="DT16" s="164">
        <v>388.99461451999997</v>
      </c>
      <c r="DU16" s="164">
        <v>393.36240741000006</v>
      </c>
      <c r="DV16" s="133">
        <v>1.1228414808235145E-2</v>
      </c>
      <c r="DX16" s="164">
        <v>141.39547342999998</v>
      </c>
      <c r="DY16" s="164">
        <v>142.4635782</v>
      </c>
      <c r="DZ16" s="133">
        <v>7.5540237893740002E-3</v>
      </c>
      <c r="EB16" s="164">
        <v>530.39008794999995</v>
      </c>
      <c r="EC16" s="164">
        <v>535.82598560999998</v>
      </c>
      <c r="ED16" s="133">
        <v>1.0248867359135994E-2</v>
      </c>
      <c r="EF16" s="188">
        <v>135.54410079000002</v>
      </c>
      <c r="EG16" s="188">
        <v>128.90077771</v>
      </c>
      <c r="EH16" s="189">
        <v>-4.9012262734271193E-2</v>
      </c>
      <c r="EJ16" s="164">
        <v>123.55107891</v>
      </c>
      <c r="EK16" s="164">
        <v>131.57314244999998</v>
      </c>
      <c r="EL16" s="133">
        <v>6.4929125757320155E-2</v>
      </c>
      <c r="EN16" s="164">
        <v>259.09517970000002</v>
      </c>
      <c r="EO16" s="164">
        <v>260.47392016000003</v>
      </c>
      <c r="EP16" s="133">
        <v>5.3213666946503105E-3</v>
      </c>
      <c r="ER16" s="164">
        <v>134.26722771000001</v>
      </c>
      <c r="ES16" s="164">
        <v>130.55889857000003</v>
      </c>
      <c r="ET16" s="133">
        <v>-2.7619019199603231E-2</v>
      </c>
      <c r="EV16" s="164">
        <v>393.36240741000006</v>
      </c>
      <c r="EW16" s="164">
        <v>391.03281873000003</v>
      </c>
      <c r="EX16" s="133">
        <v>-5.9222453292846261E-3</v>
      </c>
      <c r="EZ16" s="188">
        <v>142.38462157999999</v>
      </c>
      <c r="FA16" s="188">
        <v>140.24080383999998</v>
      </c>
      <c r="FB16" s="133">
        <v>-1.5056525881873282E-2</v>
      </c>
      <c r="FD16" s="188">
        <v>535.74702898999999</v>
      </c>
      <c r="FE16" s="188">
        <v>531.27362257000004</v>
      </c>
      <c r="FF16" s="133">
        <v>-8.3498483014143692E-3</v>
      </c>
    </row>
    <row r="17" spans="2:162" ht="5.0999999999999996" customHeight="1" x14ac:dyDescent="0.25">
      <c r="E17" s="45"/>
      <c r="F17" s="45"/>
      <c r="EZ17" s="179"/>
      <c r="FA17" s="179"/>
      <c r="FD17" s="179"/>
      <c r="FE17" s="179"/>
    </row>
    <row r="18" spans="2:162" ht="12.75" customHeight="1" x14ac:dyDescent="0.25">
      <c r="B18" t="s">
        <v>156</v>
      </c>
      <c r="C18" s="45">
        <v>-37.4</v>
      </c>
      <c r="D18" s="45">
        <v>-34.700000000000003</v>
      </c>
      <c r="E18" s="45">
        <v>-31.01</v>
      </c>
      <c r="F18" s="45">
        <v>-32.464546590000005</v>
      </c>
      <c r="H18" s="163">
        <v>-15.673999999999999</v>
      </c>
      <c r="I18" s="163">
        <v>-16.247174809999997</v>
      </c>
      <c r="J18" s="77">
        <v>3.6568508995789055E-2</v>
      </c>
      <c r="L18" s="163">
        <v>-23.257999999999999</v>
      </c>
      <c r="M18" s="163">
        <v>-24.440999999999999</v>
      </c>
      <c r="N18" s="77">
        <v>5.0864218763436234E-2</v>
      </c>
      <c r="P18" s="163">
        <v>-7.5909999999999993</v>
      </c>
      <c r="Q18" s="163">
        <v>-8.1838251900000021</v>
      </c>
      <c r="R18" s="77">
        <v>7.809579633776878E-2</v>
      </c>
      <c r="T18" s="163">
        <v>-7.7520000000000024</v>
      </c>
      <c r="U18" s="163">
        <v>-8.0235465900000058</v>
      </c>
      <c r="V18" s="77">
        <v>3.5029229876161416E-2</v>
      </c>
      <c r="X18" s="163">
        <v>-7.5134217299999992</v>
      </c>
      <c r="Y18" s="163">
        <v>-7.8175534899999981</v>
      </c>
      <c r="Z18" s="77">
        <v>4.0478462534006977E-2</v>
      </c>
      <c r="AB18" s="163">
        <v>-8.7337530799999978</v>
      </c>
      <c r="AC18" s="163">
        <v>-7.9204385700000008</v>
      </c>
      <c r="AD18" s="77">
        <v>-9.3123139909056962E-2</v>
      </c>
      <c r="AF18" s="163">
        <v>-16.247174809999997</v>
      </c>
      <c r="AG18" s="163">
        <v>-15.73799206</v>
      </c>
      <c r="AH18" s="77">
        <v>-3.1339771742136951E-2</v>
      </c>
      <c r="AJ18" s="163">
        <v>-8.1941073700000029</v>
      </c>
      <c r="AK18" s="163">
        <v>-9.6551459599999987</v>
      </c>
      <c r="AL18" s="77">
        <v>0.17830356914153972</v>
      </c>
      <c r="AN18" s="163">
        <v>-24.441282180000002</v>
      </c>
      <c r="AO18" s="163">
        <v>-25.393138019999999</v>
      </c>
      <c r="AP18" s="77">
        <v>3.8944595172625135E-2</v>
      </c>
      <c r="AR18" s="163">
        <v>-8.0232644099999995</v>
      </c>
      <c r="AS18" s="163">
        <v>-11.451424300000003</v>
      </c>
      <c r="AT18" s="77">
        <v>0.42727744155199837</v>
      </c>
      <c r="AV18" s="163">
        <v>-32.464546589999998</v>
      </c>
      <c r="AW18" s="163">
        <v>-36.844562320000001</v>
      </c>
      <c r="AX18" s="77">
        <v>0.1349168921197616</v>
      </c>
      <c r="AZ18" s="163">
        <v>-7.8175534899999981</v>
      </c>
      <c r="BA18" s="163">
        <v>-12.386873750000001</v>
      </c>
      <c r="BB18" s="77">
        <v>0.58449491466159498</v>
      </c>
      <c r="BD18" s="163">
        <v>-7.9204385700000008</v>
      </c>
      <c r="BE18" s="163">
        <v>-13.251795829999997</v>
      </c>
      <c r="BF18" s="77">
        <v>0.67311389550995482</v>
      </c>
      <c r="BH18" s="163">
        <v>-15.73799206</v>
      </c>
      <c r="BI18" s="163">
        <v>-25.638669579999998</v>
      </c>
      <c r="BJ18" s="77">
        <v>0.62909407262720396</v>
      </c>
      <c r="BK18" s="14"/>
      <c r="BL18" s="163">
        <v>-9.6551459599999987</v>
      </c>
      <c r="BM18" s="163">
        <v>-12.187164130000001</v>
      </c>
      <c r="BN18" s="77">
        <v>0.26224545755080464</v>
      </c>
      <c r="BP18" s="163">
        <v>-25.393138019999999</v>
      </c>
      <c r="BQ18" s="163">
        <v>-37.825833709999998</v>
      </c>
      <c r="BR18" s="77">
        <v>0.48960847927529988</v>
      </c>
      <c r="BS18" s="14"/>
      <c r="BT18" s="163">
        <v>-11.451424300000003</v>
      </c>
      <c r="BU18" s="163">
        <v>-14.392774079999995</v>
      </c>
      <c r="BV18" s="77">
        <v>0.25685449276383826</v>
      </c>
      <c r="BX18" s="163">
        <v>-36.844562320000001</v>
      </c>
      <c r="BY18" s="163">
        <v>-52.218607789999993</v>
      </c>
      <c r="BZ18" s="77">
        <v>0.41726769167385758</v>
      </c>
      <c r="CB18" s="163">
        <v>-12.386873750000001</v>
      </c>
      <c r="CC18" s="163">
        <v>-12.978205760000003</v>
      </c>
      <c r="CD18" s="77">
        <v>4.7738599902982147E-2</v>
      </c>
      <c r="CF18" s="163">
        <v>-13.251795829999997</v>
      </c>
      <c r="CG18" s="163">
        <v>-12.355594849999999</v>
      </c>
      <c r="CH18" s="77">
        <v>-6.7628643807742556E-2</v>
      </c>
      <c r="CJ18" s="163">
        <v>-25.638669579999998</v>
      </c>
      <c r="CK18" s="163">
        <v>-25.333800610000004</v>
      </c>
      <c r="CL18" s="77">
        <v>-1.1890982449331681E-2</v>
      </c>
      <c r="CN18" s="163">
        <v>-12.187164130000001</v>
      </c>
      <c r="CO18" s="163">
        <v>-12.794884110000003</v>
      </c>
      <c r="CP18" s="77">
        <v>4.9865577710899535E-2</v>
      </c>
      <c r="CR18" s="163">
        <v>-37.825833709999998</v>
      </c>
      <c r="CS18" s="163">
        <v>-38.12868472000001</v>
      </c>
      <c r="CT18" s="77">
        <v>8.0064596149257462E-3</v>
      </c>
      <c r="CV18" s="163">
        <v>-14.392774079999995</v>
      </c>
      <c r="CW18" s="163">
        <v>-13.663495029999991</v>
      </c>
      <c r="CX18" s="77">
        <v>-5.0669804580160849E-2</v>
      </c>
      <c r="CZ18" s="163">
        <v>-52.218607789999993</v>
      </c>
      <c r="DA18" s="163">
        <v>-51.792179750000003</v>
      </c>
      <c r="DB18" s="77">
        <v>-8.1662085231167837E-3</v>
      </c>
      <c r="DD18" s="163">
        <v>-12.978205760000003</v>
      </c>
      <c r="DE18" s="163">
        <v>-13.007990160000002</v>
      </c>
      <c r="DF18" s="77">
        <v>2.2949551386985179E-3</v>
      </c>
      <c r="DH18" s="163">
        <v>-12.355594849999999</v>
      </c>
      <c r="DI18" s="163">
        <v>-14.912694189999995</v>
      </c>
      <c r="DJ18" s="77">
        <v>0.20695882076450536</v>
      </c>
      <c r="DL18" s="163">
        <v>-25.333800610000004</v>
      </c>
      <c r="DM18" s="163">
        <v>-27.920684349999995</v>
      </c>
      <c r="DN18" s="77">
        <v>0.10211194837378133</v>
      </c>
      <c r="DP18" s="163">
        <v>-12.794884110000003</v>
      </c>
      <c r="DQ18" s="163">
        <v>-10.75485459000001</v>
      </c>
      <c r="DR18" s="77">
        <v>-0.15944103146706759</v>
      </c>
      <c r="DT18" s="163">
        <v>-38.12868472000001</v>
      </c>
      <c r="DU18" s="163">
        <v>-38.675538940000003</v>
      </c>
      <c r="DV18" s="77">
        <v>1.4342331082644095E-2</v>
      </c>
      <c r="DX18" s="163">
        <v>-13.663495029999991</v>
      </c>
      <c r="DY18" s="163">
        <v>-12.970170569999995</v>
      </c>
      <c r="DZ18" s="77">
        <v>-5.0742833987768965E-2</v>
      </c>
      <c r="EB18" s="163">
        <v>-51.792179750000003</v>
      </c>
      <c r="EC18" s="163">
        <v>-51.645709509999996</v>
      </c>
      <c r="ED18" s="77">
        <v>-2.8280377598899264E-3</v>
      </c>
      <c r="EF18" s="184">
        <v>-13.007990160000002</v>
      </c>
      <c r="EG18" s="184">
        <v>-12.013728849999998</v>
      </c>
      <c r="EH18" s="186">
        <v>-7.6434660371852869E-2</v>
      </c>
      <c r="EJ18" s="163">
        <v>-14.912694189999995</v>
      </c>
      <c r="EK18" s="163">
        <v>-12.756095230000001</v>
      </c>
      <c r="EL18" s="77">
        <v>-0.1446149791931054</v>
      </c>
      <c r="EN18" s="163">
        <v>-27.920684349999995</v>
      </c>
      <c r="EO18" s="163">
        <v>-24.769824079999999</v>
      </c>
      <c r="EP18" s="77">
        <v>-0.11285039544526766</v>
      </c>
      <c r="ER18" s="163">
        <v>-10.75485459000001</v>
      </c>
      <c r="ES18" s="163">
        <v>-12.849391759999991</v>
      </c>
      <c r="ET18" s="77">
        <v>0.19475271864182211</v>
      </c>
      <c r="EV18" s="163">
        <v>-38.675538940000003</v>
      </c>
      <c r="EW18" s="163">
        <v>-37.619215839999988</v>
      </c>
      <c r="EX18" s="77">
        <v>-2.7312433878135749E-2</v>
      </c>
      <c r="EZ18" s="184">
        <v>-12.970170569999995</v>
      </c>
      <c r="FA18" s="184">
        <v>-13.753490160000009</v>
      </c>
      <c r="FB18" s="77">
        <v>6.0393931272718346E-2</v>
      </c>
      <c r="FD18" s="184">
        <v>-51.645709509999996</v>
      </c>
      <c r="FE18" s="184">
        <v>-51.372705999999994</v>
      </c>
      <c r="FF18" s="77">
        <v>-5.2860830568537652E-3</v>
      </c>
    </row>
    <row r="19" spans="2:162" ht="12.75" customHeight="1" x14ac:dyDescent="0.25">
      <c r="B19" t="s">
        <v>71</v>
      </c>
      <c r="C19" s="45">
        <v>-49.8</v>
      </c>
      <c r="D19" s="45">
        <v>-46.1</v>
      </c>
      <c r="E19" s="45">
        <v>-51.04</v>
      </c>
      <c r="F19" s="45">
        <v>-38.645773210103989</v>
      </c>
      <c r="H19" s="163">
        <v>-22.556999999999999</v>
      </c>
      <c r="I19" s="163">
        <v>-20.118105629999995</v>
      </c>
      <c r="J19" s="77">
        <v>-0.10812139779225977</v>
      </c>
      <c r="L19" s="163">
        <v>-33.472000000000001</v>
      </c>
      <c r="M19" s="163">
        <v>-28.888000000000002</v>
      </c>
      <c r="N19" s="77">
        <v>-0.13695028680688334</v>
      </c>
      <c r="P19" s="163">
        <v>-10.915000000000003</v>
      </c>
      <c r="Q19" s="163">
        <v>-8.7698943700000065</v>
      </c>
      <c r="R19" s="77">
        <v>-0.19652822995877195</v>
      </c>
      <c r="T19" s="163">
        <v>-17.567999999999998</v>
      </c>
      <c r="U19" s="163">
        <v>-9.7577732101039878</v>
      </c>
      <c r="V19" s="77">
        <v>-0.44457119705692233</v>
      </c>
      <c r="X19" s="163">
        <v>-11.063067480000001</v>
      </c>
      <c r="Y19" s="163">
        <v>-10.012020264369111</v>
      </c>
      <c r="Z19" s="77">
        <v>-9.5005044263807528E-2</v>
      </c>
      <c r="AB19" s="163">
        <v>-9.0550381499999961</v>
      </c>
      <c r="AC19" s="163">
        <v>-9.4466200856308848</v>
      </c>
      <c r="AD19" s="77">
        <v>4.3244647802051381E-2</v>
      </c>
      <c r="AF19" s="163">
        <v>-20.118105629999995</v>
      </c>
      <c r="AG19" s="163">
        <v>-19.458640349999996</v>
      </c>
      <c r="AH19" s="77">
        <v>-3.2779690698939795E-2</v>
      </c>
      <c r="AJ19" s="163">
        <v>-8.7696806600000077</v>
      </c>
      <c r="AK19" s="163">
        <v>-13.232030030000002</v>
      </c>
      <c r="AL19" s="77">
        <v>0.50883829674135372</v>
      </c>
      <c r="AN19" s="163">
        <v>-28.887786290000001</v>
      </c>
      <c r="AO19" s="163">
        <v>-32.69067038</v>
      </c>
      <c r="AP19" s="77">
        <v>0.13164331983847555</v>
      </c>
      <c r="AR19" s="163">
        <v>-9.7579869201039902</v>
      </c>
      <c r="AS19" s="163">
        <v>-18.995636269999999</v>
      </c>
      <c r="AT19" s="77">
        <v>0.94667572579586567</v>
      </c>
      <c r="AV19" s="163">
        <v>-38.645773210103989</v>
      </c>
      <c r="AW19" s="163">
        <v>-51.686306649999999</v>
      </c>
      <c r="AX19" s="77">
        <v>0.33743750885767099</v>
      </c>
      <c r="AZ19" s="163">
        <v>-10.012020264369111</v>
      </c>
      <c r="BA19" s="163">
        <v>-21.608598580000006</v>
      </c>
      <c r="BB19" s="77">
        <v>1.1582655657321157</v>
      </c>
      <c r="BD19" s="163">
        <v>-9.4466200856308848</v>
      </c>
      <c r="BE19" s="163">
        <v>-23.619742330000001</v>
      </c>
      <c r="BF19" s="77">
        <v>1.5003379109029318</v>
      </c>
      <c r="BH19" s="163">
        <v>-19.458640349999996</v>
      </c>
      <c r="BI19" s="163">
        <v>-45.228340910000007</v>
      </c>
      <c r="BJ19" s="77">
        <v>1.3243320240512084</v>
      </c>
      <c r="BK19" s="14"/>
      <c r="BL19" s="163">
        <v>-13.232030030000002</v>
      </c>
      <c r="BM19" s="163">
        <v>-22.933382679999998</v>
      </c>
      <c r="BN19" s="77">
        <v>0.73317190393347331</v>
      </c>
      <c r="BP19" s="163">
        <v>-32.69067038</v>
      </c>
      <c r="BQ19" s="163">
        <v>-68.161723590000008</v>
      </c>
      <c r="BR19" s="77">
        <v>1.0850512637911836</v>
      </c>
      <c r="BS19" s="14"/>
      <c r="BT19" s="163">
        <v>-18.995636269999999</v>
      </c>
      <c r="BU19" s="163">
        <v>-20.407615449999977</v>
      </c>
      <c r="BV19" s="77">
        <v>7.4331765460782753E-2</v>
      </c>
      <c r="BX19" s="163">
        <v>-51.686306649999999</v>
      </c>
      <c r="BY19" s="163">
        <v>-88.569339039999988</v>
      </c>
      <c r="BZ19" s="77">
        <v>0.71359388550932557</v>
      </c>
      <c r="CB19" s="163">
        <v>-21.608598580000006</v>
      </c>
      <c r="CC19" s="163">
        <v>-22.807984529999995</v>
      </c>
      <c r="CD19" s="77">
        <v>5.5505031738156754E-2</v>
      </c>
      <c r="CF19" s="163">
        <v>-23.619742330000001</v>
      </c>
      <c r="CG19" s="163">
        <v>-29.278668130000014</v>
      </c>
      <c r="CH19" s="77">
        <v>0.23958456959170446</v>
      </c>
      <c r="CJ19" s="163">
        <v>-45.228340910000007</v>
      </c>
      <c r="CK19" s="163">
        <v>-52.086652660000013</v>
      </c>
      <c r="CL19" s="77">
        <v>0.15163748242827166</v>
      </c>
      <c r="CN19" s="163">
        <v>-22.933382679999998</v>
      </c>
      <c r="CO19" s="163">
        <v>-23.818200859999994</v>
      </c>
      <c r="CP19" s="77">
        <v>3.8582105062574937E-2</v>
      </c>
      <c r="CR19" s="163">
        <v>-68.161723590000008</v>
      </c>
      <c r="CS19" s="163">
        <v>-75.904853520000003</v>
      </c>
      <c r="CT19" s="77">
        <v>0.11359938572820931</v>
      </c>
      <c r="CV19" s="163">
        <v>-20.407615449999977</v>
      </c>
      <c r="CW19" s="163">
        <v>-23.599358789999982</v>
      </c>
      <c r="CX19" s="77">
        <v>0.15639962188723081</v>
      </c>
      <c r="CZ19" s="163">
        <v>-88.569339039999988</v>
      </c>
      <c r="DA19" s="163">
        <v>-99.504212309999986</v>
      </c>
      <c r="DB19" s="77">
        <v>0.12346115922872081</v>
      </c>
      <c r="DD19" s="163">
        <v>-22.807984529999995</v>
      </c>
      <c r="DE19" s="163">
        <v>-24.756603629999997</v>
      </c>
      <c r="DF19" s="77">
        <v>8.5435830484579964E-2</v>
      </c>
      <c r="DH19" s="163">
        <v>-29.278668130000014</v>
      </c>
      <c r="DI19" s="163">
        <v>-26.626120320000016</v>
      </c>
      <c r="DJ19" s="77">
        <v>-9.0596600850231246E-2</v>
      </c>
      <c r="DL19" s="163">
        <v>-52.086652660000013</v>
      </c>
      <c r="DM19" s="163">
        <v>-51.382723950000013</v>
      </c>
      <c r="DN19" s="77">
        <v>-1.3514569933970478E-2</v>
      </c>
      <c r="DP19" s="163">
        <v>-23.818200859999994</v>
      </c>
      <c r="DQ19" s="163">
        <v>-35.750586579999997</v>
      </c>
      <c r="DR19" s="77">
        <v>0.50097762589781125</v>
      </c>
      <c r="DT19" s="163">
        <v>-75.904853520000003</v>
      </c>
      <c r="DU19" s="163">
        <v>-87.133310530000017</v>
      </c>
      <c r="DV19" s="77">
        <v>0.14792805056980252</v>
      </c>
      <c r="DX19" s="163">
        <v>-23.599358789999982</v>
      </c>
      <c r="DY19" s="163">
        <v>-32.355956909999975</v>
      </c>
      <c r="DZ19" s="77">
        <v>0.37105237468191393</v>
      </c>
      <c r="EB19" s="163">
        <v>-99.504212309999986</v>
      </c>
      <c r="EC19" s="163">
        <v>-119.48926743999999</v>
      </c>
      <c r="ED19" s="77">
        <v>0.20084632264348418</v>
      </c>
      <c r="EF19" s="184">
        <v>-24.756603629999997</v>
      </c>
      <c r="EG19" s="184">
        <v>-28.1800487</v>
      </c>
      <c r="EH19" s="186">
        <v>0.13828411688312042</v>
      </c>
      <c r="EJ19" s="163">
        <v>-26.626120320000016</v>
      </c>
      <c r="EK19" s="163">
        <v>-30.823512980000007</v>
      </c>
      <c r="EL19" s="77">
        <v>0.15764191739369368</v>
      </c>
      <c r="EN19" s="163">
        <v>-51.382723950000013</v>
      </c>
      <c r="EO19" s="163">
        <v>-59.003561680000004</v>
      </c>
      <c r="EP19" s="77">
        <v>0.14831517568853975</v>
      </c>
      <c r="ER19" s="163">
        <v>-35.750586579999997</v>
      </c>
      <c r="ES19" s="163">
        <v>-31.573237359999993</v>
      </c>
      <c r="ET19" s="77">
        <v>-0.11684701202460673</v>
      </c>
      <c r="EV19" s="163">
        <v>-87.133310530000017</v>
      </c>
      <c r="EW19" s="163">
        <v>-90.576799039999997</v>
      </c>
      <c r="EX19" s="77">
        <v>3.9519771360166406E-2</v>
      </c>
      <c r="EZ19" s="184">
        <v>-32.277357619999989</v>
      </c>
      <c r="FA19" s="184">
        <v>-25.359165740000034</v>
      </c>
      <c r="FB19" s="77">
        <v>-0.21433575701727339</v>
      </c>
      <c r="FD19" s="184">
        <v>-119.41066815000001</v>
      </c>
      <c r="FE19" s="184">
        <v>-115.93596478000003</v>
      </c>
      <c r="FF19" s="77">
        <v>-2.9098768341494885E-2</v>
      </c>
    </row>
    <row r="20" spans="2:162" ht="5.0999999999999996" customHeight="1" x14ac:dyDescent="0.25">
      <c r="E20" s="45"/>
      <c r="F20" s="45"/>
      <c r="EZ20" s="179"/>
      <c r="FA20" s="179"/>
      <c r="FD20" s="179"/>
      <c r="FE20" s="179"/>
    </row>
    <row r="21" spans="2:162" x14ac:dyDescent="0.25">
      <c r="B21" s="132" t="s">
        <v>132</v>
      </c>
      <c r="C21" s="164">
        <v>135.4</v>
      </c>
      <c r="D21" s="164">
        <v>142.19999999999999</v>
      </c>
      <c r="E21" s="164">
        <v>141.41500000000005</v>
      </c>
      <c r="F21" s="164">
        <v>158.69671943989604</v>
      </c>
      <c r="H21" s="164">
        <v>70.414999999999978</v>
      </c>
      <c r="I21" s="164">
        <v>76.840778959999994</v>
      </c>
      <c r="J21" s="133">
        <v>9.1255825605340041E-2</v>
      </c>
      <c r="L21" s="164">
        <v>106.47631356999997</v>
      </c>
      <c r="M21" s="164">
        <v>116.89547295999998</v>
      </c>
      <c r="N21" s="133">
        <v>9.7854246082159951E-2</v>
      </c>
      <c r="P21" s="164">
        <v>36.044313569999986</v>
      </c>
      <c r="Q21" s="164">
        <v>40.044693999999993</v>
      </c>
      <c r="R21" s="133">
        <v>0.11098506348944763</v>
      </c>
      <c r="T21" s="164">
        <v>34.938686430000075</v>
      </c>
      <c r="U21" s="164">
        <v>41.801246479896065</v>
      </c>
      <c r="V21" s="133">
        <v>0.19641723118713067</v>
      </c>
      <c r="X21" s="164">
        <v>36.47316043</v>
      </c>
      <c r="Y21" s="164">
        <v>41.120701693194064</v>
      </c>
      <c r="Z21" s="133">
        <v>0.12742359610195328</v>
      </c>
      <c r="AB21" s="164">
        <v>40.367618530000001</v>
      </c>
      <c r="AC21" s="164">
        <v>44.855287077005961</v>
      </c>
      <c r="AD21" s="133">
        <v>0.11117000978571127</v>
      </c>
      <c r="AF21" s="164">
        <v>76.840778959999994</v>
      </c>
      <c r="AG21" s="164">
        <v>85.975988770200019</v>
      </c>
      <c r="AH21" s="133">
        <v>0.11888491935975065</v>
      </c>
      <c r="AJ21" s="164">
        <v>40.054522229999996</v>
      </c>
      <c r="AK21" s="164">
        <v>58.987069499799986</v>
      </c>
      <c r="AL21" s="133">
        <v>0.47266940699195031</v>
      </c>
      <c r="AN21" s="164">
        <v>116.89530119</v>
      </c>
      <c r="AO21" s="164">
        <v>144.96305827</v>
      </c>
      <c r="AP21" s="133">
        <v>0.24011022508406102</v>
      </c>
      <c r="AR21" s="164">
        <v>41.801418249896031</v>
      </c>
      <c r="AS21" s="164">
        <v>77.132353810000012</v>
      </c>
      <c r="AT21" s="133">
        <v>0.84520901537095228</v>
      </c>
      <c r="AV21" s="164">
        <v>158.69671943989604</v>
      </c>
      <c r="AW21" s="164">
        <v>222.0954120799999</v>
      </c>
      <c r="AX21" s="133">
        <v>0.39949592445176629</v>
      </c>
      <c r="AZ21" s="164">
        <v>41.120701693194064</v>
      </c>
      <c r="BA21" s="164">
        <v>88.846886239999975</v>
      </c>
      <c r="BB21" s="133">
        <v>1.1606364332713983</v>
      </c>
      <c r="BD21" s="164">
        <v>44.855287077005961</v>
      </c>
      <c r="BE21" s="164">
        <v>89.95631302000001</v>
      </c>
      <c r="BF21" s="133">
        <v>1.0054784816239435</v>
      </c>
      <c r="BH21" s="164">
        <v>85.975988770200019</v>
      </c>
      <c r="BI21" s="164">
        <v>178.80319925999996</v>
      </c>
      <c r="BJ21" s="133">
        <v>1.0796876176430159</v>
      </c>
      <c r="BK21" s="138"/>
      <c r="BL21" s="164">
        <v>58.987069499799986</v>
      </c>
      <c r="BM21" s="164">
        <v>92.807802240000015</v>
      </c>
      <c r="BN21" s="133">
        <v>0.57335841612397287</v>
      </c>
      <c r="BP21" s="164">
        <v>144.96305827</v>
      </c>
      <c r="BQ21" s="164">
        <v>271.61100150000004</v>
      </c>
      <c r="BR21" s="133">
        <v>0.87365667323403684</v>
      </c>
      <c r="BS21" s="138"/>
      <c r="BT21" s="164">
        <v>77.132353810000012</v>
      </c>
      <c r="BU21" s="164">
        <v>99.427779050000012</v>
      </c>
      <c r="BV21" s="133">
        <v>0.28905412759631688</v>
      </c>
      <c r="BX21" s="164">
        <v>222.0954120799999</v>
      </c>
      <c r="BY21" s="164">
        <v>371.03878055000001</v>
      </c>
      <c r="BZ21" s="133">
        <v>0.67062784897307981</v>
      </c>
      <c r="CB21" s="164">
        <v>88.846886239999975</v>
      </c>
      <c r="CC21" s="164">
        <v>92.137528189999998</v>
      </c>
      <c r="CD21" s="133">
        <v>3.7037223129138035E-2</v>
      </c>
      <c r="CF21" s="164">
        <v>89.95631302000001</v>
      </c>
      <c r="CG21" s="164">
        <v>89.728393580000017</v>
      </c>
      <c r="CH21" s="133">
        <v>-2.5336680923029866E-3</v>
      </c>
      <c r="CJ21" s="164">
        <v>178.80319925999996</v>
      </c>
      <c r="CK21" s="164">
        <v>181.86592177</v>
      </c>
      <c r="CL21" s="133">
        <v>1.7129014037083869E-2</v>
      </c>
      <c r="CN21" s="164">
        <v>92.807802240000015</v>
      </c>
      <c r="CO21" s="164">
        <v>93.095154509999958</v>
      </c>
      <c r="CP21" s="133">
        <v>3.0962081103574966E-3</v>
      </c>
      <c r="CR21" s="164">
        <v>271.61100150000004</v>
      </c>
      <c r="CS21" s="164">
        <v>274.96107627999993</v>
      </c>
      <c r="CT21" s="133">
        <v>1.2334090892853197E-2</v>
      </c>
      <c r="CV21" s="164">
        <v>99.427779050000012</v>
      </c>
      <c r="CW21" s="164">
        <v>104.13261961000001</v>
      </c>
      <c r="CX21" s="133">
        <v>4.7319175837509497E-2</v>
      </c>
      <c r="CZ21" s="164">
        <v>371.03878055000001</v>
      </c>
      <c r="DA21" s="164">
        <v>379.09369588999994</v>
      </c>
      <c r="DB21" s="133">
        <v>2.1709092855630673E-2</v>
      </c>
      <c r="DD21" s="164">
        <v>92.137528189999998</v>
      </c>
      <c r="DE21" s="164">
        <v>97.779507000000009</v>
      </c>
      <c r="DF21" s="133">
        <v>6.1234319183877943E-2</v>
      </c>
      <c r="DH21" s="164">
        <v>89.728393580000017</v>
      </c>
      <c r="DI21" s="164">
        <v>82.012264399999992</v>
      </c>
      <c r="DJ21" s="133">
        <v>-8.599428644758339E-2</v>
      </c>
      <c r="DL21" s="164">
        <v>181.86592177</v>
      </c>
      <c r="DM21" s="164">
        <v>179.79177140000002</v>
      </c>
      <c r="DN21" s="133">
        <v>-1.1404832471160239E-2</v>
      </c>
      <c r="DP21" s="164">
        <v>93.095154509999958</v>
      </c>
      <c r="DQ21" s="164">
        <v>87.761786540000003</v>
      </c>
      <c r="DR21" s="133">
        <v>-5.7289426050923659E-2</v>
      </c>
      <c r="DT21" s="164">
        <v>274.96107627999993</v>
      </c>
      <c r="DU21" s="164">
        <v>267.55355794000002</v>
      </c>
      <c r="DV21" s="133">
        <v>-2.6940243470885472E-2</v>
      </c>
      <c r="DX21" s="164">
        <v>104.13261961000001</v>
      </c>
      <c r="DY21" s="164">
        <v>97.137450720000032</v>
      </c>
      <c r="DZ21" s="133">
        <v>-6.7175577798757477E-2</v>
      </c>
      <c r="EB21" s="164">
        <v>379.09369588999994</v>
      </c>
      <c r="EC21" s="164">
        <v>364.69100865999997</v>
      </c>
      <c r="ED21" s="133">
        <v>-3.7992420834608492E-2</v>
      </c>
      <c r="EF21" s="188">
        <v>97.779507000000009</v>
      </c>
      <c r="EG21" s="188">
        <v>88.707000160000007</v>
      </c>
      <c r="EH21" s="189">
        <v>-9.2785360842533207E-2</v>
      </c>
      <c r="EJ21" s="164">
        <v>82.012264399999992</v>
      </c>
      <c r="EK21" s="164">
        <v>87.993534239999974</v>
      </c>
      <c r="EL21" s="133">
        <v>7.2931407073793489E-2</v>
      </c>
      <c r="EN21" s="164">
        <v>179.79177140000002</v>
      </c>
      <c r="EO21" s="164">
        <v>176.70053440000004</v>
      </c>
      <c r="EP21" s="133">
        <v>-1.7193428686581025E-2</v>
      </c>
      <c r="ER21" s="164">
        <v>87.761786540000003</v>
      </c>
      <c r="ES21" s="164">
        <v>86.136269450000043</v>
      </c>
      <c r="ET21" s="133">
        <v>-1.8521923425739321E-2</v>
      </c>
      <c r="EV21" s="164">
        <v>267.55355794000002</v>
      </c>
      <c r="EW21" s="164">
        <v>262.83680385000002</v>
      </c>
      <c r="EX21" s="133">
        <v>-1.7629195912460063E-2</v>
      </c>
      <c r="EZ21" s="188">
        <v>97.137093390000004</v>
      </c>
      <c r="FA21" s="188">
        <v>101.12814793999993</v>
      </c>
      <c r="FB21" s="133">
        <v>4.1086822867718198E-2</v>
      </c>
      <c r="FD21" s="188">
        <v>364.69065132999998</v>
      </c>
      <c r="FE21" s="188">
        <v>363.96495178999999</v>
      </c>
      <c r="FF21" s="133">
        <v>-1.9899044227029701E-3</v>
      </c>
    </row>
    <row r="22" spans="2:162" s="6" customFormat="1" x14ac:dyDescent="0.25">
      <c r="B22" s="10" t="s">
        <v>19</v>
      </c>
      <c r="C22" s="20">
        <v>0.66200000000000003</v>
      </c>
      <c r="D22" s="20">
        <v>0.69299999999999995</v>
      </c>
      <c r="E22" s="90">
        <v>0.68574157946290915</v>
      </c>
      <c r="F22" s="90">
        <v>0.74507413878236328</v>
      </c>
      <c r="H22" s="94">
        <v>0.68780768930218006</v>
      </c>
      <c r="I22" s="94">
        <v>0.72818723874400593</v>
      </c>
      <c r="J22" s="94"/>
      <c r="L22" s="94">
        <v>0.69363965399623351</v>
      </c>
      <c r="M22" s="94">
        <v>0.73370625670607237</v>
      </c>
      <c r="N22" s="94"/>
      <c r="P22" s="94">
        <v>0.70526070134869134</v>
      </c>
      <c r="Q22" s="94">
        <v>0.74462250335617552</v>
      </c>
      <c r="R22" s="94"/>
      <c r="T22" s="94">
        <v>0.66274413178759817</v>
      </c>
      <c r="U22" s="94">
        <v>0.77881856865226007</v>
      </c>
      <c r="V22" s="94"/>
      <c r="X22" s="94">
        <v>0.6955527189240337</v>
      </c>
      <c r="Y22" s="94">
        <v>0.76696010639160328</v>
      </c>
      <c r="Z22" s="94"/>
      <c r="AB22" s="94">
        <v>0.76042336861866988</v>
      </c>
      <c r="AC22" s="94">
        <v>0.82593850157084558</v>
      </c>
      <c r="AD22" s="94"/>
      <c r="AF22" s="94">
        <v>0.72818723874400593</v>
      </c>
      <c r="AG22" s="94">
        <v>0.79663868468511323</v>
      </c>
      <c r="AH22" s="94"/>
      <c r="AJ22" s="94">
        <v>0.74452979986895429</v>
      </c>
      <c r="AK22" s="94">
        <v>0.79789851679437473</v>
      </c>
      <c r="AL22" s="94"/>
      <c r="AN22" s="94">
        <v>0.73370565428915746</v>
      </c>
      <c r="AO22" s="94">
        <v>0.79715084391471058</v>
      </c>
      <c r="AP22" s="94"/>
      <c r="AR22" s="94">
        <v>0.77882027003812149</v>
      </c>
      <c r="AS22" s="94">
        <v>0.79260946613568084</v>
      </c>
      <c r="AT22" s="94"/>
      <c r="AV22" s="94">
        <v>0.74507413878236328</v>
      </c>
      <c r="AW22" s="94">
        <v>0.79556776504815363</v>
      </c>
      <c r="AX22" s="94"/>
      <c r="AZ22" s="94">
        <v>0.76696010639160328</v>
      </c>
      <c r="BA22" s="94">
        <v>0.76547076140080716</v>
      </c>
      <c r="BB22" s="94"/>
      <c r="BD22" s="94">
        <v>0.82593850157084558</v>
      </c>
      <c r="BE22" s="94">
        <v>0.75040998954995164</v>
      </c>
      <c r="BF22" s="94"/>
      <c r="BH22" s="20">
        <v>0.79663868468511323</v>
      </c>
      <c r="BI22" s="20">
        <v>0.75781884205414629</v>
      </c>
      <c r="BJ22" s="20"/>
      <c r="BK22" s="98"/>
      <c r="BL22" s="94">
        <v>0.79789851679437473</v>
      </c>
      <c r="BM22" s="94">
        <v>0.7850304842197976</v>
      </c>
      <c r="BN22" s="94"/>
      <c r="BP22" s="20">
        <v>0.79715084391471058</v>
      </c>
      <c r="BQ22" s="20">
        <v>0.7669021770605966</v>
      </c>
      <c r="BR22" s="20"/>
      <c r="BS22" s="98"/>
      <c r="BT22" s="94">
        <v>0.79260946613568084</v>
      </c>
      <c r="BU22" s="94">
        <v>0.81109674341147198</v>
      </c>
      <c r="BV22" s="94"/>
      <c r="BX22" s="20">
        <v>0.79556776504815363</v>
      </c>
      <c r="BY22" s="20">
        <v>0.77826568808413865</v>
      </c>
      <c r="BZ22" s="20"/>
      <c r="CB22" s="20">
        <v>0.76547076140080716</v>
      </c>
      <c r="CC22" s="20">
        <v>0.76138740267805094</v>
      </c>
      <c r="CD22" s="20"/>
      <c r="CF22" s="20">
        <v>0.75040998954995164</v>
      </c>
      <c r="CG22" s="20">
        <v>0.72146633809068594</v>
      </c>
      <c r="CH22" s="20"/>
      <c r="CJ22" s="20">
        <v>0.75781884205414629</v>
      </c>
      <c r="CK22" s="20">
        <v>0.74115381233697142</v>
      </c>
      <c r="CL22" s="20"/>
      <c r="CN22" s="20">
        <v>0.7850304842197976</v>
      </c>
      <c r="CO22" s="20">
        <v>0.75524450788906383</v>
      </c>
      <c r="CP22" s="20"/>
      <c r="CR22" s="20">
        <v>0.7669021770605966</v>
      </c>
      <c r="CS22" s="20">
        <v>0.7458653333894546</v>
      </c>
      <c r="CT22" s="20"/>
      <c r="CV22" s="20">
        <v>0.81109674341147198</v>
      </c>
      <c r="CW22" s="20">
        <v>0.81922522698071465</v>
      </c>
      <c r="CX22" s="20"/>
      <c r="CZ22" s="20">
        <v>0.77826568808413865</v>
      </c>
      <c r="DA22" s="20">
        <v>0.7646746181598687</v>
      </c>
      <c r="DB22" s="20"/>
      <c r="DD22" s="20">
        <v>0.76138740267805094</v>
      </c>
      <c r="DE22" s="20">
        <v>0.7921792432078153</v>
      </c>
      <c r="DF22" s="20"/>
      <c r="DH22" s="20">
        <v>0.72146633809068594</v>
      </c>
      <c r="DI22" s="20">
        <v>0.70340325006128857</v>
      </c>
      <c r="DJ22" s="20"/>
      <c r="DL22" s="20">
        <v>0.74115381233697142</v>
      </c>
      <c r="DM22" s="20">
        <v>0.74905571532418713</v>
      </c>
      <c r="DN22" s="20"/>
      <c r="DP22" s="20">
        <v>0.75524450788906383</v>
      </c>
      <c r="DQ22" s="20">
        <v>0.68710287860694275</v>
      </c>
      <c r="DR22" s="20"/>
      <c r="DT22" s="20">
        <v>0.7458653333894546</v>
      </c>
      <c r="DU22" s="20">
        <v>0.72753830423658727</v>
      </c>
      <c r="DV22" s="20"/>
      <c r="DX22" s="20">
        <v>0.81922522698071465</v>
      </c>
      <c r="DY22" s="20">
        <v>0.76710353125494268</v>
      </c>
      <c r="DZ22" s="20"/>
      <c r="EB22" s="20">
        <v>0.7646746181598687</v>
      </c>
      <c r="EC22" s="20">
        <v>0.73767239660118222</v>
      </c>
      <c r="ED22" s="20"/>
      <c r="EF22" s="190">
        <v>0.7921792432078153</v>
      </c>
      <c r="EG22" s="190">
        <v>0.73836076359615799</v>
      </c>
      <c r="EH22" s="190"/>
      <c r="EJ22" s="20">
        <v>0.70340325006128857</v>
      </c>
      <c r="EK22" s="20">
        <v>0.69650172496510132</v>
      </c>
      <c r="EL22" s="20"/>
      <c r="EN22" s="20">
        <v>0.74905571532418713</v>
      </c>
      <c r="EO22" s="20">
        <v>0.71690511580409433</v>
      </c>
      <c r="EP22" s="20"/>
      <c r="ER22" s="20">
        <v>0.68710287860694275</v>
      </c>
      <c r="ES22" s="20">
        <v>0.69905428240238188</v>
      </c>
      <c r="ET22" s="20"/>
      <c r="EV22" s="20">
        <v>0.72753830423658727</v>
      </c>
      <c r="EW22" s="20">
        <v>0.7109554867723954</v>
      </c>
      <c r="EX22" s="20"/>
      <c r="EZ22" s="190">
        <v>0.7671007088413121</v>
      </c>
      <c r="FA22" s="190">
        <v>0.77965049953502752</v>
      </c>
      <c r="FB22" s="20"/>
      <c r="FD22" s="190">
        <v>0.73767167368384778</v>
      </c>
      <c r="FE22" s="190">
        <v>0.72879753170669881</v>
      </c>
      <c r="FF22" s="20"/>
    </row>
    <row r="23" spans="2:162" ht="5.0999999999999996" customHeight="1" x14ac:dyDescent="0.25">
      <c r="E23" s="45"/>
      <c r="F23" s="45"/>
      <c r="H23" s="14"/>
      <c r="I23" s="14"/>
      <c r="J23" s="14"/>
      <c r="L23" s="14"/>
      <c r="M23" s="14"/>
      <c r="N23" s="14"/>
      <c r="P23" s="14"/>
      <c r="Q23" s="14"/>
      <c r="R23" s="14"/>
      <c r="T23" s="14"/>
      <c r="U23" s="14"/>
      <c r="V23" s="14"/>
      <c r="X23" s="14"/>
      <c r="Y23" s="14"/>
      <c r="Z23" s="14"/>
      <c r="AB23" s="14"/>
      <c r="AC23" s="14"/>
      <c r="AD23" s="14"/>
      <c r="AF23" s="14"/>
      <c r="AG23" s="14"/>
      <c r="AH23" s="14"/>
      <c r="AJ23" s="14"/>
      <c r="AK23" s="14"/>
      <c r="AL23" s="14"/>
      <c r="AN23" s="14"/>
      <c r="AO23" s="14"/>
      <c r="AP23" s="14"/>
      <c r="AR23" s="14"/>
      <c r="AS23" s="14"/>
      <c r="AT23" s="14"/>
      <c r="AV23" s="14"/>
      <c r="AW23" s="14"/>
      <c r="AX23" s="14"/>
      <c r="AZ23" s="14"/>
      <c r="BA23" s="14"/>
      <c r="BB23" s="14"/>
      <c r="BD23" s="14"/>
      <c r="BE23" s="14"/>
      <c r="BF23" s="14"/>
      <c r="BK23" s="14"/>
      <c r="BL23" s="14"/>
      <c r="BM23" s="14"/>
      <c r="BN23" s="14"/>
      <c r="BS23" s="14"/>
      <c r="BT23" s="14"/>
      <c r="BU23" s="14"/>
      <c r="BV23" s="14"/>
      <c r="EZ23" s="179"/>
      <c r="FA23" s="179"/>
      <c r="FD23" s="179"/>
      <c r="FE23" s="179"/>
    </row>
    <row r="24" spans="2:162" x14ac:dyDescent="0.25">
      <c r="B24" t="s">
        <v>72</v>
      </c>
      <c r="C24" s="45">
        <v>-30.6</v>
      </c>
      <c r="D24" s="45">
        <v>-29.5</v>
      </c>
      <c r="E24" s="45">
        <v>-28.524999999999999</v>
      </c>
      <c r="F24" s="45">
        <v>-30.586063799999998</v>
      </c>
      <c r="H24" s="163">
        <v>-14.744999999999999</v>
      </c>
      <c r="I24" s="163">
        <v>-15.40099433</v>
      </c>
      <c r="J24" s="77">
        <v>4.4489272973889486E-2</v>
      </c>
      <c r="L24" s="163">
        <v>-21.196999999999999</v>
      </c>
      <c r="M24" s="163">
        <v>-23.151</v>
      </c>
      <c r="N24" s="77">
        <v>9.2182856064537466E-2</v>
      </c>
      <c r="P24" s="163">
        <v>-6.5019999999999998</v>
      </c>
      <c r="Q24" s="163">
        <v>-7.7500056700000002</v>
      </c>
      <c r="R24" s="77">
        <v>0.19194181328821908</v>
      </c>
      <c r="T24" s="163">
        <v>-7.3279999999999994</v>
      </c>
      <c r="U24" s="163">
        <v>-7.4350637999999982</v>
      </c>
      <c r="V24" s="77">
        <v>1.4610234716157045E-2</v>
      </c>
      <c r="X24" s="163">
        <v>-7.7915173600000012</v>
      </c>
      <c r="Y24" s="163">
        <v>-9.2976965500000013</v>
      </c>
      <c r="Z24" s="77">
        <v>0.19331012438378239</v>
      </c>
      <c r="AB24" s="163">
        <v>-7.6094769699999985</v>
      </c>
      <c r="AC24" s="163">
        <v>-9.5209115639999986</v>
      </c>
      <c r="AD24" s="77">
        <v>0.25119132386309073</v>
      </c>
      <c r="AF24" s="163">
        <v>-15.40099433</v>
      </c>
      <c r="AG24" s="163">
        <v>-18.818608114</v>
      </c>
      <c r="AH24" s="77">
        <v>0.22190864503746624</v>
      </c>
      <c r="AJ24" s="163">
        <v>-7.7502283100000007</v>
      </c>
      <c r="AK24" s="163">
        <v>-12.075215755999999</v>
      </c>
      <c r="AL24" s="77">
        <v>0.5580464565694836</v>
      </c>
      <c r="AN24" s="163">
        <v>-23.15122264</v>
      </c>
      <c r="AO24" s="163">
        <v>-30.893823869999999</v>
      </c>
      <c r="AP24" s="77">
        <v>0.33443595400540788</v>
      </c>
      <c r="AR24" s="163">
        <v>-7.4348411599999995</v>
      </c>
      <c r="AS24" s="163">
        <v>-13.61566506000001</v>
      </c>
      <c r="AT24" s="77">
        <v>0.83133234012493828</v>
      </c>
      <c r="AV24" s="163">
        <v>-30.586063799999998</v>
      </c>
      <c r="AW24" s="163">
        <v>-44.50948893000001</v>
      </c>
      <c r="AX24" s="77">
        <v>0.45522121516008912</v>
      </c>
      <c r="AZ24" s="163">
        <v>-9.2976965500000013</v>
      </c>
      <c r="BA24" s="163">
        <v>-19.480093480000001</v>
      </c>
      <c r="BB24" s="77">
        <v>1.0951526407903684</v>
      </c>
      <c r="BD24" s="163">
        <v>-9.5209115639999986</v>
      </c>
      <c r="BE24" s="163">
        <v>-17.966081019999994</v>
      </c>
      <c r="BF24" s="77">
        <v>0.88701269823075068</v>
      </c>
      <c r="BH24" s="163">
        <v>-18.818608114</v>
      </c>
      <c r="BI24" s="163">
        <v>-37.446174499999998</v>
      </c>
      <c r="BJ24" s="77">
        <v>0.98984825408751265</v>
      </c>
      <c r="BK24" s="14"/>
      <c r="BL24" s="163">
        <v>-12.075215755999999</v>
      </c>
      <c r="BM24" s="163">
        <v>-18.469991220000011</v>
      </c>
      <c r="BN24" s="77">
        <v>0.52957856763946787</v>
      </c>
      <c r="BP24" s="163">
        <v>-30.893823869999999</v>
      </c>
      <c r="BQ24" s="163">
        <v>-55.916165720000009</v>
      </c>
      <c r="BR24" s="77">
        <v>0.80994641373282394</v>
      </c>
      <c r="BS24" s="14"/>
      <c r="BT24" s="163">
        <v>-13.61566506000001</v>
      </c>
      <c r="BU24" s="163">
        <v>-17.140772310000013</v>
      </c>
      <c r="BV24" s="77">
        <v>0.25890084946023201</v>
      </c>
      <c r="BX24" s="163">
        <v>-44.50948893000001</v>
      </c>
      <c r="BY24" s="163">
        <v>-73.056938030000026</v>
      </c>
      <c r="BZ24" s="77">
        <v>0.64137894606915247</v>
      </c>
      <c r="CB24" s="163">
        <v>-19.480093480000001</v>
      </c>
      <c r="CC24" s="163">
        <v>-18.53444696</v>
      </c>
      <c r="CD24" s="77">
        <v>-4.8544249593611311E-2</v>
      </c>
      <c r="CF24" s="163">
        <v>-17.966081019999994</v>
      </c>
      <c r="CG24" s="163">
        <v>-15.442553039999998</v>
      </c>
      <c r="CH24" s="77">
        <v>-0.14046068127995096</v>
      </c>
      <c r="CJ24" s="163">
        <v>-37.446174499999998</v>
      </c>
      <c r="CK24" s="163">
        <v>-33.976999999999997</v>
      </c>
      <c r="CL24" s="77">
        <v>-9.2644296682428837E-2</v>
      </c>
      <c r="CN24" s="163">
        <v>-18.469991220000011</v>
      </c>
      <c r="CO24" s="163">
        <v>-17.088095139999997</v>
      </c>
      <c r="CP24" s="77">
        <v>-7.4818448127016171E-2</v>
      </c>
      <c r="CR24" s="163">
        <v>-55.916165720000009</v>
      </c>
      <c r="CS24" s="163">
        <v>-51.065095139999997</v>
      </c>
      <c r="CT24" s="77">
        <v>-8.6756137827685292E-2</v>
      </c>
      <c r="CV24" s="163">
        <v>-17.140772310000013</v>
      </c>
      <c r="CW24" s="163">
        <v>-17.164086890000014</v>
      </c>
      <c r="CX24" s="77">
        <v>1.3601825856119172E-3</v>
      </c>
      <c r="CZ24" s="163">
        <v>-73.056938030000026</v>
      </c>
      <c r="DA24" s="163">
        <v>-68.229182030000004</v>
      </c>
      <c r="DB24" s="77">
        <v>-6.6082101579696059E-2</v>
      </c>
      <c r="DD24" s="163">
        <v>-18.53444696</v>
      </c>
      <c r="DE24" s="163">
        <v>-19.636549649999996</v>
      </c>
      <c r="DF24" s="77">
        <v>5.9462399519041018E-2</v>
      </c>
      <c r="DH24" s="163">
        <v>-15.442553039999998</v>
      </c>
      <c r="DI24" s="163">
        <v>-15.932664030000003</v>
      </c>
      <c r="DJ24" s="77">
        <v>3.1737691865489956E-2</v>
      </c>
      <c r="DL24" s="163">
        <v>-33.976999999999997</v>
      </c>
      <c r="DM24" s="163">
        <v>-35.569213679999997</v>
      </c>
      <c r="DN24" s="77">
        <v>4.6861514553962993E-2</v>
      </c>
      <c r="DP24" s="163">
        <v>-17.088095139999997</v>
      </c>
      <c r="DQ24" s="163">
        <v>-18.716389660000001</v>
      </c>
      <c r="DR24" s="77">
        <v>9.5288240535861421E-2</v>
      </c>
      <c r="DT24" s="163">
        <v>-51.065095139999997</v>
      </c>
      <c r="DU24" s="163">
        <v>-54.285603339999994</v>
      </c>
      <c r="DV24" s="77">
        <v>6.3066722800978955E-2</v>
      </c>
      <c r="DX24" s="163">
        <v>-17.164086890000014</v>
      </c>
      <c r="DY24" s="163">
        <v>-19.679890650000001</v>
      </c>
      <c r="DZ24" s="77">
        <v>0.14657370217962026</v>
      </c>
      <c r="EB24" s="163">
        <v>-68.229182030000004</v>
      </c>
      <c r="EC24" s="163">
        <v>-73.965493989999999</v>
      </c>
      <c r="ED24" s="77">
        <v>8.4074171627585528E-2</v>
      </c>
      <c r="EF24" s="184">
        <v>-19.636549649999996</v>
      </c>
      <c r="EG24" s="184">
        <v>-18.487594030000004</v>
      </c>
      <c r="EH24" s="186">
        <v>-5.8511074525762832E-2</v>
      </c>
      <c r="EJ24" s="163">
        <v>-15.932664030000003</v>
      </c>
      <c r="EK24" s="163">
        <v>-18.777957279999992</v>
      </c>
      <c r="EL24" s="77">
        <v>0.17858239178598859</v>
      </c>
      <c r="EN24" s="163">
        <v>-35.569213679999997</v>
      </c>
      <c r="EO24" s="163">
        <v>-37.265551309999992</v>
      </c>
      <c r="EP24" s="77">
        <v>4.7691176005777679E-2</v>
      </c>
      <c r="ER24" s="163">
        <v>-18.716389660000001</v>
      </c>
      <c r="ES24" s="163">
        <v>-16.517416640000011</v>
      </c>
      <c r="ET24" s="77">
        <v>-0.11748916644429327</v>
      </c>
      <c r="EV24" s="163">
        <v>-54.285603339999994</v>
      </c>
      <c r="EW24" s="163">
        <v>-53.78296795</v>
      </c>
      <c r="EX24" s="77">
        <v>-9.2590918968313476E-3</v>
      </c>
      <c r="EZ24" s="184">
        <v>-19.679890650000001</v>
      </c>
      <c r="FA24" s="184">
        <v>-21.02090110999999</v>
      </c>
      <c r="FB24" s="77">
        <v>6.814115402617793E-2</v>
      </c>
      <c r="FD24" s="184">
        <v>-73.965493989999999</v>
      </c>
      <c r="FE24" s="184">
        <v>-74.803869059999982</v>
      </c>
      <c r="FF24" s="77">
        <v>1.1334678169165347E-2</v>
      </c>
    </row>
    <row r="25" spans="2:162" x14ac:dyDescent="0.25">
      <c r="B25" t="s">
        <v>73</v>
      </c>
      <c r="C25" s="45">
        <v>-7.8</v>
      </c>
      <c r="D25" s="45">
        <v>-7</v>
      </c>
      <c r="E25" s="45">
        <v>-6.8360000000000003</v>
      </c>
      <c r="F25" s="45">
        <v>-8.7443164499999995</v>
      </c>
      <c r="H25" s="163">
        <v>-3.2349999999999999</v>
      </c>
      <c r="I25" s="163">
        <v>-4.5986120499999998</v>
      </c>
      <c r="J25" s="77">
        <v>0.42151840803709428</v>
      </c>
      <c r="L25" s="163">
        <v>-5.2160000000000002</v>
      </c>
      <c r="M25" s="163">
        <v>-6.2519999999999998</v>
      </c>
      <c r="N25" s="77">
        <v>0.1986196319018404</v>
      </c>
      <c r="P25" s="163">
        <v>-1.9810000000000003</v>
      </c>
      <c r="Q25" s="163">
        <v>-1.6533879499999999</v>
      </c>
      <c r="R25" s="77">
        <v>-0.16537710752145399</v>
      </c>
      <c r="T25" s="163">
        <v>-1.62</v>
      </c>
      <c r="U25" s="163">
        <v>-2.4923164499999997</v>
      </c>
      <c r="V25" s="77">
        <v>0.5384669444444441</v>
      </c>
      <c r="X25" s="163">
        <v>-1.8884619100000002</v>
      </c>
      <c r="Y25" s="163">
        <v>-1.9900997199999999</v>
      </c>
      <c r="Z25" s="77">
        <v>5.3820418331868659E-2</v>
      </c>
      <c r="AB25" s="163">
        <v>-2.7101501399999997</v>
      </c>
      <c r="AC25" s="163">
        <v>-1.7685049400000001</v>
      </c>
      <c r="AD25" s="77">
        <v>-0.34745130393403212</v>
      </c>
      <c r="AF25" s="163">
        <v>-4.5986120499999998</v>
      </c>
      <c r="AG25" s="163">
        <v>-3.75860466</v>
      </c>
      <c r="AH25" s="77">
        <v>-0.18266541749265408</v>
      </c>
      <c r="AJ25" s="163">
        <v>-1.6532811000000021</v>
      </c>
      <c r="AK25" s="163">
        <v>-3.2102513100000007</v>
      </c>
      <c r="AL25" s="77">
        <v>0.94174560514845096</v>
      </c>
      <c r="AN25" s="163">
        <v>-6.2518931500000017</v>
      </c>
      <c r="AO25" s="163">
        <v>-6.9688559700000008</v>
      </c>
      <c r="AP25" s="77">
        <v>0.11467931437695779</v>
      </c>
      <c r="AR25" s="163">
        <v>-2.4924232999999969</v>
      </c>
      <c r="AS25" s="163">
        <v>-2.5682920400000002</v>
      </c>
      <c r="AT25" s="77">
        <v>3.0439749138921713E-2</v>
      </c>
      <c r="AV25" s="163">
        <v>-8.7443164499999995</v>
      </c>
      <c r="AW25" s="163">
        <v>-9.537148010000001</v>
      </c>
      <c r="AX25" s="77">
        <v>9.0668214552093618E-2</v>
      </c>
      <c r="AZ25" s="163">
        <v>-1.9900997199999999</v>
      </c>
      <c r="BA25" s="163">
        <v>-2.6492100700000001</v>
      </c>
      <c r="BB25" s="77">
        <v>0.3311946348095563</v>
      </c>
      <c r="BD25" s="163">
        <v>-1.7685049400000001</v>
      </c>
      <c r="BE25" s="163">
        <v>-3.5500762399999992</v>
      </c>
      <c r="BF25" s="77">
        <v>1.0073883649994209</v>
      </c>
      <c r="BH25" s="163">
        <v>-3.75860466</v>
      </c>
      <c r="BI25" s="163">
        <v>-6.1992863099999997</v>
      </c>
      <c r="BJ25" s="77">
        <v>0.64935843771342516</v>
      </c>
      <c r="BK25" s="14"/>
      <c r="BL25" s="163">
        <v>-3.2102513100000007</v>
      </c>
      <c r="BM25" s="163">
        <v>-2.497796430000002</v>
      </c>
      <c r="BN25" s="77">
        <v>-0.22193118581734919</v>
      </c>
      <c r="BP25" s="163">
        <v>-6.9688559700000008</v>
      </c>
      <c r="BQ25" s="163">
        <v>-8.6970827400000026</v>
      </c>
      <c r="BR25" s="77">
        <v>0.24799289545368544</v>
      </c>
      <c r="BS25" s="14"/>
      <c r="BT25" s="163">
        <v>-2.5682920400000002</v>
      </c>
      <c r="BU25" s="163">
        <v>-2.9076089999998656E-2</v>
      </c>
      <c r="BV25" s="77">
        <v>-0.98867882252206862</v>
      </c>
      <c r="BX25" s="163">
        <v>-9.537148010000001</v>
      </c>
      <c r="BY25" s="163">
        <v>-8.726158830000001</v>
      </c>
      <c r="BZ25" s="77">
        <v>-8.5034769215037054E-2</v>
      </c>
      <c r="CB25" s="163">
        <v>-2.6492100700000001</v>
      </c>
      <c r="CC25" s="163">
        <v>-2.3677559100000001</v>
      </c>
      <c r="CD25" s="77">
        <v>-0.10624078595624543</v>
      </c>
      <c r="CF25" s="163">
        <v>-3.5500762399999992</v>
      </c>
      <c r="CG25" s="163">
        <v>-1.8578946700000005</v>
      </c>
      <c r="CH25" s="77">
        <v>-0.47666062799823111</v>
      </c>
      <c r="CJ25" s="163">
        <v>-6.1992863099999997</v>
      </c>
      <c r="CK25" s="163">
        <v>-4.2256505800000008</v>
      </c>
      <c r="CL25" s="77">
        <v>-0.31836499095328913</v>
      </c>
      <c r="CN25" s="163">
        <v>-2.497796430000002</v>
      </c>
      <c r="CO25" s="163">
        <v>-0.8729994300000008</v>
      </c>
      <c r="CP25" s="77">
        <v>-0.65049216200537208</v>
      </c>
      <c r="CR25" s="163">
        <v>-8.6970827400000026</v>
      </c>
      <c r="CS25" s="163">
        <v>-5.0986500100000018</v>
      </c>
      <c r="CT25" s="77">
        <v>-0.41375169554843166</v>
      </c>
      <c r="CV25" s="163">
        <v>-2.9076089999998656E-2</v>
      </c>
      <c r="CW25" s="163">
        <v>-1.2493598399999974</v>
      </c>
      <c r="CX25" s="158" t="s">
        <v>227</v>
      </c>
      <c r="CZ25" s="163">
        <v>-8.726158830000001</v>
      </c>
      <c r="DA25" s="163">
        <v>-6.3480098499999995</v>
      </c>
      <c r="DB25" s="77">
        <v>-0.27253102153310238</v>
      </c>
      <c r="DD25" s="163">
        <v>-2.3677559100000001</v>
      </c>
      <c r="DE25" s="163">
        <v>-1.7307593999999999</v>
      </c>
      <c r="DF25" s="77">
        <v>-0.26902963574484334</v>
      </c>
      <c r="DH25" s="163">
        <v>-1.8578946700000005</v>
      </c>
      <c r="DI25" s="163">
        <v>-1.2992500499999997</v>
      </c>
      <c r="DJ25" s="77">
        <v>-0.30068691676692344</v>
      </c>
      <c r="DL25" s="163">
        <v>-4.2256505800000008</v>
      </c>
      <c r="DM25" s="163">
        <v>-3.0300094499999997</v>
      </c>
      <c r="DN25" s="77">
        <v>-0.28294841406408971</v>
      </c>
      <c r="DP25" s="163">
        <v>-0.8729994300000008</v>
      </c>
      <c r="DQ25" s="163">
        <v>-2.6816216600000007</v>
      </c>
      <c r="DR25" s="77">
        <v>2.0717335749004993</v>
      </c>
      <c r="DT25" s="163">
        <v>-5.0986500100000018</v>
      </c>
      <c r="DU25" s="163">
        <v>-5.7116311100000008</v>
      </c>
      <c r="DV25" s="77">
        <v>0.12022419636526469</v>
      </c>
      <c r="DX25" s="163">
        <v>-1.2493598399999974</v>
      </c>
      <c r="DY25" s="163">
        <v>-3.6936189499999981</v>
      </c>
      <c r="DZ25" s="77">
        <v>1.9564092199409946</v>
      </c>
      <c r="EB25" s="163">
        <v>-6.3480098499999995</v>
      </c>
      <c r="EC25" s="163">
        <v>-9.4052500599999984</v>
      </c>
      <c r="ED25" s="77">
        <v>0.48160609108065566</v>
      </c>
      <c r="EF25" s="184">
        <v>-1.7307593999999999</v>
      </c>
      <c r="EG25" s="184">
        <v>-3.2877347700000001</v>
      </c>
      <c r="EH25" s="186">
        <v>0.89959087900952628</v>
      </c>
      <c r="EJ25" s="163">
        <v>-1.2992500499999997</v>
      </c>
      <c r="EK25" s="163">
        <v>-3.1675576500000004</v>
      </c>
      <c r="EL25" s="77">
        <v>1.4379892461809034</v>
      </c>
      <c r="EN25" s="163">
        <v>-3.0300094499999997</v>
      </c>
      <c r="EO25" s="163">
        <v>-6.455292420000001</v>
      </c>
      <c r="EP25" s="77">
        <v>1.1304529000726389</v>
      </c>
      <c r="ER25" s="163">
        <v>-2.6816216600000007</v>
      </c>
      <c r="ES25" s="163">
        <v>-1.1002077099999996</v>
      </c>
      <c r="ET25" s="77">
        <v>-0.58972299246717774</v>
      </c>
      <c r="EV25" s="163">
        <v>-5.7116311100000008</v>
      </c>
      <c r="EW25" s="163">
        <v>-7.5555001300000004</v>
      </c>
      <c r="EX25" s="77">
        <v>0.32282704966217601</v>
      </c>
      <c r="EZ25" s="184">
        <v>-3.6936189499999981</v>
      </c>
      <c r="FA25" s="184">
        <v>-2.3567724099999996</v>
      </c>
      <c r="FB25" s="77">
        <v>-0.36193407010758355</v>
      </c>
      <c r="FD25" s="184">
        <v>-9.4052500599999984</v>
      </c>
      <c r="FE25" s="184">
        <v>-9.91227254</v>
      </c>
      <c r="FF25" s="77">
        <v>5.3908452913584912E-2</v>
      </c>
    </row>
    <row r="26" spans="2:162" x14ac:dyDescent="0.25">
      <c r="B26" t="s">
        <v>64</v>
      </c>
      <c r="C26" s="45">
        <v>-18.600000000000001</v>
      </c>
      <c r="D26" s="45">
        <v>-18.600000000000001</v>
      </c>
      <c r="E26" s="45">
        <v>-17.977</v>
      </c>
      <c r="F26" s="45">
        <v>-20.429670590000001</v>
      </c>
      <c r="H26" s="163">
        <v>-9.5269999999999992</v>
      </c>
      <c r="I26" s="163">
        <v>-9.6443121300000012</v>
      </c>
      <c r="J26" s="77">
        <v>1.2313648577726669E-2</v>
      </c>
      <c r="L26" s="163">
        <v>-13.77</v>
      </c>
      <c r="M26" s="163">
        <v>-14.545999999999999</v>
      </c>
      <c r="N26" s="77">
        <v>5.6354393609295554E-2</v>
      </c>
      <c r="P26" s="163">
        <v>-4.1830000000000007</v>
      </c>
      <c r="Q26" s="163">
        <v>-4.9016878699999982</v>
      </c>
      <c r="R26" s="77">
        <v>0.17181158737747965</v>
      </c>
      <c r="T26" s="163">
        <v>-4.2070000000000007</v>
      </c>
      <c r="U26" s="163">
        <v>-5.8836705900000013</v>
      </c>
      <c r="V26" s="77">
        <v>0.39854304492512482</v>
      </c>
      <c r="X26" s="163">
        <v>-4.9625857200000008</v>
      </c>
      <c r="Y26" s="163">
        <v>-5.4377517199999987</v>
      </c>
      <c r="Z26" s="77">
        <v>9.5749681075533721E-2</v>
      </c>
      <c r="AB26" s="163">
        <v>-4.6817264100000004</v>
      </c>
      <c r="AC26" s="163">
        <v>-5.8758753040000009</v>
      </c>
      <c r="AD26" s="77">
        <v>0.25506592855347998</v>
      </c>
      <c r="AF26" s="163">
        <v>-9.6443121300000012</v>
      </c>
      <c r="AG26" s="163">
        <v>-11.313627023999999</v>
      </c>
      <c r="AH26" s="77">
        <v>0.17308802032727214</v>
      </c>
      <c r="AJ26" s="163">
        <v>-4.9021105199999981</v>
      </c>
      <c r="AK26" s="163">
        <v>-6.7957538059999978</v>
      </c>
      <c r="AL26" s="77">
        <v>0.38629143065505595</v>
      </c>
      <c r="AN26" s="163">
        <v>-14.54642265</v>
      </c>
      <c r="AO26" s="163">
        <v>-18.109380829999996</v>
      </c>
      <c r="AP26" s="77">
        <v>0.24493707255233613</v>
      </c>
      <c r="AR26" s="163">
        <v>-5.8832479400000031</v>
      </c>
      <c r="AS26" s="163">
        <v>-9.0584533600000103</v>
      </c>
      <c r="AT26" s="77">
        <v>0.53970280572605034</v>
      </c>
      <c r="AV26" s="163">
        <v>-20.429670590000004</v>
      </c>
      <c r="AW26" s="163">
        <v>-27.167834190000008</v>
      </c>
      <c r="AX26" s="77">
        <v>0.3298224300933284</v>
      </c>
      <c r="AZ26" s="163">
        <v>-5.4377517199999987</v>
      </c>
      <c r="BA26" s="163">
        <v>-10.25977363</v>
      </c>
      <c r="BB26" s="77">
        <v>0.88676757569946618</v>
      </c>
      <c r="BD26" s="163">
        <v>-5.8758753040000009</v>
      </c>
      <c r="BE26" s="163">
        <v>-9.4536165000000079</v>
      </c>
      <c r="BF26" s="77">
        <v>0.60888650811981326</v>
      </c>
      <c r="BH26" s="163">
        <v>-11.313627023999999</v>
      </c>
      <c r="BI26" s="163">
        <v>-19.713390130000008</v>
      </c>
      <c r="BJ26" s="77">
        <v>0.74244652826023816</v>
      </c>
      <c r="BK26" s="14"/>
      <c r="BL26" s="163">
        <v>-6.7957538059999978</v>
      </c>
      <c r="BM26" s="163">
        <v>-8.1522992599999959</v>
      </c>
      <c r="BN26" s="77">
        <v>0.19961662719480786</v>
      </c>
      <c r="BP26" s="163">
        <v>-18.109380829999996</v>
      </c>
      <c r="BQ26" s="163">
        <v>-27.865689390000004</v>
      </c>
      <c r="BR26" s="77">
        <v>0.53874335360144998</v>
      </c>
      <c r="BS26" s="14"/>
      <c r="BT26" s="163">
        <v>-9.0584533600000103</v>
      </c>
      <c r="BU26" s="163">
        <v>-12.125960779999998</v>
      </c>
      <c r="BV26" s="77">
        <v>0.33863478654594342</v>
      </c>
      <c r="BX26" s="163">
        <v>-27.167834190000008</v>
      </c>
      <c r="BY26" s="163">
        <v>-39.99165017</v>
      </c>
      <c r="BZ26" s="77">
        <v>0.47202202024334383</v>
      </c>
      <c r="CB26" s="163">
        <v>-10.25977363</v>
      </c>
      <c r="CC26" s="163">
        <v>-10.14603868</v>
      </c>
      <c r="CD26" s="77">
        <v>-1.1085522361568864E-2</v>
      </c>
      <c r="CF26" s="163">
        <v>-9.4536165000000079</v>
      </c>
      <c r="CG26" s="163">
        <v>-9.9959325099999958</v>
      </c>
      <c r="CH26" s="77">
        <v>5.73659836952332E-2</v>
      </c>
      <c r="CJ26" s="163">
        <v>-19.713390130000008</v>
      </c>
      <c r="CK26" s="163">
        <v>-20.141971189999996</v>
      </c>
      <c r="CL26" s="77">
        <v>2.1740606621880324E-2</v>
      </c>
      <c r="CN26" s="163">
        <v>-8.1522992599999959</v>
      </c>
      <c r="CO26" s="163">
        <v>-6.8493318600000013</v>
      </c>
      <c r="CP26" s="77">
        <v>-0.15982821023182059</v>
      </c>
      <c r="CR26" s="163">
        <v>-27.865689390000004</v>
      </c>
      <c r="CS26" s="163">
        <v>-26.991303049999999</v>
      </c>
      <c r="CT26" s="77">
        <v>-3.1378600678502878E-2</v>
      </c>
      <c r="CV26" s="163">
        <v>-12.125960779999998</v>
      </c>
      <c r="CW26" s="163">
        <v>-13.13063296</v>
      </c>
      <c r="CX26" s="77">
        <v>8.2852995999876722E-2</v>
      </c>
      <c r="CZ26" s="163">
        <v>-39.99165017</v>
      </c>
      <c r="DA26" s="163">
        <v>-40.121936009999999</v>
      </c>
      <c r="DB26" s="77">
        <v>3.2578260573436872E-3</v>
      </c>
      <c r="DD26" s="163">
        <v>-10.14603868</v>
      </c>
      <c r="DE26" s="163">
        <v>-11.036170969999999</v>
      </c>
      <c r="DF26" s="77">
        <v>8.7732002417321611E-2</v>
      </c>
      <c r="DH26" s="163">
        <v>-9.9959325099999958</v>
      </c>
      <c r="DI26" s="163">
        <v>-12.17540885</v>
      </c>
      <c r="DJ26" s="77">
        <v>0.21803632005514664</v>
      </c>
      <c r="DL26" s="163">
        <v>-20.141971189999996</v>
      </c>
      <c r="DM26" s="163">
        <v>-23.211579819999997</v>
      </c>
      <c r="DN26" s="77">
        <v>0.15239862082237451</v>
      </c>
      <c r="DP26" s="163">
        <v>-6.8493318600000013</v>
      </c>
      <c r="DQ26" s="163">
        <v>-7.7361586400000011</v>
      </c>
      <c r="DR26" s="77">
        <v>0.12947639246085524</v>
      </c>
      <c r="DT26" s="163">
        <v>-26.991303049999999</v>
      </c>
      <c r="DU26" s="163">
        <v>-30.947738459999997</v>
      </c>
      <c r="DV26" s="77">
        <v>0.14658186018922112</v>
      </c>
      <c r="DX26" s="163">
        <v>-13.13063296</v>
      </c>
      <c r="DY26" s="163">
        <v>-14.421681459999999</v>
      </c>
      <c r="DZ26" s="77">
        <v>9.8323401768439858E-2</v>
      </c>
      <c r="EB26" s="163">
        <v>-40.121936009999999</v>
      </c>
      <c r="EC26" s="163">
        <v>-45.369419919999999</v>
      </c>
      <c r="ED26" s="77">
        <v>0.13078840235157435</v>
      </c>
      <c r="EF26" s="184">
        <v>-11.036170969999999</v>
      </c>
      <c r="EG26" s="184">
        <v>-10.11701729</v>
      </c>
      <c r="EH26" s="186">
        <v>-8.3285560046012883E-2</v>
      </c>
      <c r="EJ26" s="163">
        <v>-12.17540885</v>
      </c>
      <c r="EK26" s="163">
        <v>-7.6970644900000007</v>
      </c>
      <c r="EL26" s="77">
        <v>-0.36781880716884502</v>
      </c>
      <c r="EN26" s="163">
        <v>-23.211579819999997</v>
      </c>
      <c r="EO26" s="163">
        <v>-17.814081780000002</v>
      </c>
      <c r="EP26" s="77">
        <v>-0.23253471249506685</v>
      </c>
      <c r="ER26" s="163">
        <v>-7.7361586400000011</v>
      </c>
      <c r="ES26" s="163">
        <v>-7.2952949699999943</v>
      </c>
      <c r="ET26" s="77">
        <v>-5.6987413329466927E-2</v>
      </c>
      <c r="EV26" s="163">
        <v>-30.947738459999997</v>
      </c>
      <c r="EW26" s="163">
        <v>-25.109376749999996</v>
      </c>
      <c r="EX26" s="77">
        <v>-0.18865228932789688</v>
      </c>
      <c r="EZ26" s="184">
        <v>-14.421681449999994</v>
      </c>
      <c r="FA26" s="184">
        <v>-14.685362360000005</v>
      </c>
      <c r="FB26" s="77">
        <v>1.8283645420556039E-2</v>
      </c>
      <c r="FD26" s="184">
        <v>-45.369419909999991</v>
      </c>
      <c r="FE26" s="184">
        <v>-39.794739110000002</v>
      </c>
      <c r="FF26" s="77">
        <v>-0.12287308965066267</v>
      </c>
    </row>
    <row r="27" spans="2:162" ht="5.0999999999999996" customHeight="1" x14ac:dyDescent="0.25">
      <c r="C27" s="19"/>
      <c r="D27" s="19"/>
      <c r="E27" s="45"/>
      <c r="F27" s="45"/>
      <c r="I27" s="14"/>
      <c r="M27" s="14"/>
      <c r="Q27" s="14"/>
      <c r="U27" s="14"/>
      <c r="Y27" s="14"/>
      <c r="AC27" s="14"/>
      <c r="AG27" s="14"/>
      <c r="AK27" s="14"/>
      <c r="AO27" s="14"/>
      <c r="AS27" s="14"/>
      <c r="AW27" s="14"/>
      <c r="BA27" s="14"/>
      <c r="BE27" s="14"/>
      <c r="BM27" s="14"/>
      <c r="BU27" s="14"/>
      <c r="DM27" s="163"/>
      <c r="EO27" s="163"/>
      <c r="EW27" s="163"/>
      <c r="EZ27" s="179"/>
      <c r="FA27" s="179"/>
      <c r="FD27" s="184"/>
      <c r="FE27" s="184"/>
    </row>
    <row r="28" spans="2:162" x14ac:dyDescent="0.25">
      <c r="B28" s="132" t="s">
        <v>21</v>
      </c>
      <c r="C28" s="164">
        <v>78.400000000000006</v>
      </c>
      <c r="D28" s="164">
        <v>87.1</v>
      </c>
      <c r="E28" s="164">
        <v>88.077000000000055</v>
      </c>
      <c r="F28" s="164">
        <v>98.936668599896052</v>
      </c>
      <c r="G28" s="45"/>
      <c r="H28" s="164">
        <v>42.90799999999998</v>
      </c>
      <c r="I28" s="164">
        <v>47.196860449999996</v>
      </c>
      <c r="J28" s="133">
        <v>9.9954797473664994E-2</v>
      </c>
      <c r="K28" s="45"/>
      <c r="L28" s="164">
        <v>66.293313569999981</v>
      </c>
      <c r="M28" s="164">
        <v>72.94647295999998</v>
      </c>
      <c r="N28" s="133">
        <v>0.10035943342875508</v>
      </c>
      <c r="O28" s="45"/>
      <c r="P28" s="164">
        <v>23.378313569999985</v>
      </c>
      <c r="Q28" s="164">
        <v>25.739612509999994</v>
      </c>
      <c r="R28" s="133">
        <v>0.10100381847175342</v>
      </c>
      <c r="S28" s="45"/>
      <c r="T28" s="164">
        <v>21.783686430000074</v>
      </c>
      <c r="U28" s="164">
        <v>25.990195639896065</v>
      </c>
      <c r="V28" s="133">
        <v>0.19310364310527658</v>
      </c>
      <c r="W28" s="45"/>
      <c r="X28" s="164">
        <v>21.83059544</v>
      </c>
      <c r="Y28" s="164">
        <v>24.395153703194065</v>
      </c>
      <c r="Z28" s="133">
        <v>0.11747541519160989</v>
      </c>
      <c r="AA28" s="45"/>
      <c r="AB28" s="164">
        <v>25.366265010000003</v>
      </c>
      <c r="AC28" s="164">
        <v>27.689995269005962</v>
      </c>
      <c r="AD28" s="133">
        <v>9.1607111180533982E-2</v>
      </c>
      <c r="AE28" s="45"/>
      <c r="AF28" s="164">
        <v>47.196860449999996</v>
      </c>
      <c r="AG28" s="164">
        <v>52.085148972200017</v>
      </c>
      <c r="AH28" s="133">
        <v>0.10357232399766586</v>
      </c>
      <c r="AI28" s="45"/>
      <c r="AJ28" s="164">
        <v>25.748902299999994</v>
      </c>
      <c r="AK28" s="164">
        <v>36.90584862779999</v>
      </c>
      <c r="AL28" s="133">
        <v>0.43329794015335554</v>
      </c>
      <c r="AM28" s="45"/>
      <c r="AN28" s="164">
        <v>72.94576275</v>
      </c>
      <c r="AO28" s="164">
        <v>88.990997600000014</v>
      </c>
      <c r="AP28" s="133">
        <v>0.2199611635427037</v>
      </c>
      <c r="AQ28" s="45"/>
      <c r="AR28" s="164">
        <v>25.990905849896031</v>
      </c>
      <c r="AS28" s="164">
        <v>51.889943349999989</v>
      </c>
      <c r="AT28" s="133">
        <v>0.9964653656043142</v>
      </c>
      <c r="AU28" s="45"/>
      <c r="AV28" s="164">
        <v>98.936668599896038</v>
      </c>
      <c r="AW28" s="164">
        <v>140.88094094999988</v>
      </c>
      <c r="AX28" s="133">
        <v>0.42395072467750261</v>
      </c>
      <c r="AY28" s="45"/>
      <c r="AZ28" s="164">
        <v>24.395153703194065</v>
      </c>
      <c r="BA28" s="164">
        <v>56.457809059999974</v>
      </c>
      <c r="BB28" s="133">
        <v>1.3143042977674673</v>
      </c>
      <c r="BC28" s="45"/>
      <c r="BD28" s="164">
        <v>27.689995269005962</v>
      </c>
      <c r="BE28" s="164">
        <v>58.986539260000008</v>
      </c>
      <c r="BF28" s="133">
        <v>1.1302473578254806</v>
      </c>
      <c r="BG28" s="45"/>
      <c r="BH28" s="164">
        <v>52.085148972200017</v>
      </c>
      <c r="BI28" s="164">
        <v>115.44434831999996</v>
      </c>
      <c r="BJ28" s="133">
        <v>1.2164542215597263</v>
      </c>
      <c r="BK28" s="139"/>
      <c r="BL28" s="164">
        <v>36.90584862779999</v>
      </c>
      <c r="BM28" s="164">
        <v>63.687715330000003</v>
      </c>
      <c r="BN28" s="133">
        <v>0.72568082561380509</v>
      </c>
      <c r="BO28" s="45"/>
      <c r="BP28" s="164">
        <v>88.990997600000014</v>
      </c>
      <c r="BQ28" s="164">
        <v>179.13206365000002</v>
      </c>
      <c r="BR28" s="133">
        <v>1.0129234246273917</v>
      </c>
      <c r="BS28" s="139"/>
      <c r="BT28" s="164">
        <v>51.889943349999989</v>
      </c>
      <c r="BU28" s="164">
        <v>70.131969870000006</v>
      </c>
      <c r="BV28" s="133">
        <v>0.35155225352544195</v>
      </c>
      <c r="BW28" s="45"/>
      <c r="BX28" s="164">
        <v>140.88094094999988</v>
      </c>
      <c r="BY28" s="164">
        <v>249.26403352</v>
      </c>
      <c r="BZ28" s="133">
        <v>0.76932402523110921</v>
      </c>
      <c r="CA28" s="45"/>
      <c r="CB28" s="164">
        <v>56.457809059999974</v>
      </c>
      <c r="CC28" s="164">
        <v>61.089286639999997</v>
      </c>
      <c r="CD28" s="133">
        <v>8.2034313004919604E-2</v>
      </c>
      <c r="CE28" s="45"/>
      <c r="CF28" s="164">
        <v>58.986539260000008</v>
      </c>
      <c r="CG28" s="164">
        <v>62.43201336000002</v>
      </c>
      <c r="CH28" s="133">
        <v>5.8411192506363223E-2</v>
      </c>
      <c r="CI28" s="45"/>
      <c r="CJ28" s="164">
        <v>115.44434831999996</v>
      </c>
      <c r="CK28" s="164">
        <v>123.52130000000001</v>
      </c>
      <c r="CL28" s="133">
        <v>6.9964028534437769E-2</v>
      </c>
      <c r="CM28" s="45"/>
      <c r="CN28" s="164">
        <v>63.687715330000003</v>
      </c>
      <c r="CO28" s="164">
        <v>68.284728079999951</v>
      </c>
      <c r="CP28" s="133">
        <v>7.2180525336485599E-2</v>
      </c>
      <c r="CQ28" s="45"/>
      <c r="CR28" s="164">
        <v>179.13206365000002</v>
      </c>
      <c r="CS28" s="164">
        <v>191.80602807999992</v>
      </c>
      <c r="CT28" s="133">
        <v>7.0752070688824983E-2</v>
      </c>
      <c r="CV28" s="164">
        <v>70.131969870000006</v>
      </c>
      <c r="CW28" s="164">
        <v>72.588539919999988</v>
      </c>
      <c r="CX28" s="133">
        <v>3.5027820472654604E-2</v>
      </c>
      <c r="CY28" s="45"/>
      <c r="CZ28" s="164">
        <v>249.26403352</v>
      </c>
      <c r="DA28" s="164">
        <v>264.39456799999994</v>
      </c>
      <c r="DB28" s="133">
        <v>6.0700833033683219E-2</v>
      </c>
      <c r="DC28" s="45"/>
      <c r="DD28" s="164">
        <v>61.089286639999997</v>
      </c>
      <c r="DE28" s="164">
        <v>65.376026980000006</v>
      </c>
      <c r="DF28" s="133">
        <v>7.0171720374831478E-2</v>
      </c>
      <c r="DH28" s="164">
        <v>62.43201336000002</v>
      </c>
      <c r="DI28" s="164">
        <v>52.604941469999986</v>
      </c>
      <c r="DJ28" s="133">
        <v>-0.15740437255057685</v>
      </c>
      <c r="DK28" s="45"/>
      <c r="DL28" s="164">
        <v>123.52130000000001</v>
      </c>
      <c r="DM28" s="164">
        <v>117.98096845000002</v>
      </c>
      <c r="DN28" s="133">
        <v>-4.4853248387120195E-2</v>
      </c>
      <c r="DP28" s="164">
        <v>68.284728079999951</v>
      </c>
      <c r="DQ28" s="164">
        <v>58.627616580000002</v>
      </c>
      <c r="DR28" s="133">
        <v>-0.14142417743373045</v>
      </c>
      <c r="DS28" s="45"/>
      <c r="DT28" s="164">
        <v>191.80602807999992</v>
      </c>
      <c r="DU28" s="164">
        <v>176.60858503000003</v>
      </c>
      <c r="DV28" s="133">
        <v>-7.9233396375119267E-2</v>
      </c>
      <c r="DW28" s="45"/>
      <c r="DX28" s="164">
        <v>72.588539919999988</v>
      </c>
      <c r="DY28" s="164">
        <v>59.342259660000039</v>
      </c>
      <c r="DZ28" s="133">
        <v>-0.18248445656296033</v>
      </c>
      <c r="EA28" s="45"/>
      <c r="EB28" s="164">
        <v>264.39456799999994</v>
      </c>
      <c r="EC28" s="164">
        <v>235.95084468999997</v>
      </c>
      <c r="ED28" s="133">
        <v>-0.10758058883418503</v>
      </c>
      <c r="EE28" s="45"/>
      <c r="EF28" s="188">
        <v>65.376026980000006</v>
      </c>
      <c r="EG28" s="188">
        <v>56.814654070000003</v>
      </c>
      <c r="EH28" s="189">
        <v>-0.13095584582738745</v>
      </c>
      <c r="EJ28" s="164">
        <v>52.604941469999986</v>
      </c>
      <c r="EK28" s="164">
        <v>58.350954819999984</v>
      </c>
      <c r="EL28" s="133">
        <v>0.10922953603658861</v>
      </c>
      <c r="EM28" s="45"/>
      <c r="EN28" s="164">
        <v>117.98096845000002</v>
      </c>
      <c r="EO28" s="164">
        <v>115.16560889000004</v>
      </c>
      <c r="EP28" s="133">
        <v>-2.3862828022073044E-2</v>
      </c>
      <c r="ER28" s="140">
        <v>58.627616580000002</v>
      </c>
      <c r="ES28" s="164">
        <v>61.223350130000043</v>
      </c>
      <c r="ET28" s="133">
        <v>4.4274928803528055E-2</v>
      </c>
      <c r="EU28" s="45"/>
      <c r="EV28" s="164">
        <v>176.60858503000003</v>
      </c>
      <c r="EW28" s="164">
        <v>176.38895902000002</v>
      </c>
      <c r="EX28" s="133">
        <v>-1.2435749369868166E-3</v>
      </c>
      <c r="EY28" s="45"/>
      <c r="EZ28" s="248">
        <v>59.341902340000011</v>
      </c>
      <c r="FA28" s="188">
        <v>63.06511205999994</v>
      </c>
      <c r="FB28" s="133">
        <v>6.2741664375162126E-2</v>
      </c>
      <c r="FC28" s="45"/>
      <c r="FD28" s="188">
        <v>235.95048736999999</v>
      </c>
      <c r="FE28" s="188">
        <v>239.45407108000001</v>
      </c>
      <c r="FF28" s="133">
        <v>1.4848808955863506E-2</v>
      </c>
    </row>
    <row r="29" spans="2:162" s="6" customFormat="1" x14ac:dyDescent="0.25">
      <c r="B29" s="10" t="s">
        <v>19</v>
      </c>
      <c r="C29" s="20">
        <v>0.38300000000000001</v>
      </c>
      <c r="D29" s="20">
        <v>0.42399999999999999</v>
      </c>
      <c r="E29" s="90">
        <v>0.42709798178661856</v>
      </c>
      <c r="F29" s="90">
        <v>0.46450332061830762</v>
      </c>
      <c r="G29" s="75"/>
      <c r="H29" s="94">
        <v>0.4191216691412048</v>
      </c>
      <c r="I29" s="94">
        <v>0.44726448577990419</v>
      </c>
      <c r="J29" s="94"/>
      <c r="K29" s="75"/>
      <c r="L29" s="94">
        <v>0.43186761022420139</v>
      </c>
      <c r="M29" s="94">
        <v>0.4578559140070938</v>
      </c>
      <c r="N29" s="94"/>
      <c r="O29" s="75"/>
      <c r="P29" s="94">
        <v>0.45743153889468907</v>
      </c>
      <c r="Q29" s="94">
        <v>0.47862257862712426</v>
      </c>
      <c r="R29" s="94"/>
      <c r="S29" s="75"/>
      <c r="T29" s="94">
        <v>0.41320987779859281</v>
      </c>
      <c r="U29" s="94">
        <v>0.48423548749894579</v>
      </c>
      <c r="V29" s="94"/>
      <c r="W29" s="75"/>
      <c r="X29" s="94">
        <v>0.4163151707997631</v>
      </c>
      <c r="Y29" s="94">
        <v>0.45500463049583534</v>
      </c>
      <c r="Z29" s="94"/>
      <c r="AA29" s="75"/>
      <c r="AB29" s="94">
        <v>0.47783598316167752</v>
      </c>
      <c r="AC29" s="94">
        <v>0.50986705673567045</v>
      </c>
      <c r="AD29" s="94"/>
      <c r="AE29" s="75"/>
      <c r="AF29" s="94">
        <v>0.44726448577990419</v>
      </c>
      <c r="AG29" s="94">
        <v>0.48261200786821806</v>
      </c>
      <c r="AH29" s="94"/>
      <c r="AI29" s="75"/>
      <c r="AJ29" s="94">
        <v>0.47861824355767013</v>
      </c>
      <c r="AK29" s="94">
        <v>0.49921316876504895</v>
      </c>
      <c r="AL29" s="94"/>
      <c r="AM29" s="75"/>
      <c r="AN29" s="94">
        <v>0.45785175316087828</v>
      </c>
      <c r="AO29" s="94">
        <v>0.48936087362012298</v>
      </c>
      <c r="AP29" s="94"/>
      <c r="AQ29" s="75"/>
      <c r="AR29" s="94">
        <v>0.48424778775542537</v>
      </c>
      <c r="AS29" s="94">
        <v>0.53321930765610859</v>
      </c>
      <c r="AT29" s="94"/>
      <c r="AU29" s="75"/>
      <c r="AV29" s="94">
        <v>0.46450332061830751</v>
      </c>
      <c r="AW29" s="94">
        <v>0.5046494850109754</v>
      </c>
      <c r="AX29" s="94"/>
      <c r="AY29" s="75"/>
      <c r="AZ29" s="94">
        <v>0.45500463049583534</v>
      </c>
      <c r="BA29" s="94">
        <v>0.48641887090380465</v>
      </c>
      <c r="BB29" s="94"/>
      <c r="BC29" s="75"/>
      <c r="BD29" s="94">
        <v>0.50986705673567045</v>
      </c>
      <c r="BE29" s="94">
        <v>0.49206205572079381</v>
      </c>
      <c r="BF29" s="94"/>
      <c r="BG29" s="75"/>
      <c r="BH29" s="20">
        <v>0.48261200786821806</v>
      </c>
      <c r="BI29" s="20">
        <v>0.48928600118806354</v>
      </c>
      <c r="BJ29" s="20"/>
      <c r="BK29" s="107"/>
      <c r="BL29" s="94">
        <v>0.49921316876504895</v>
      </c>
      <c r="BM29" s="94">
        <v>0.53871330639929738</v>
      </c>
      <c r="BN29" s="94"/>
      <c r="BO29" s="75"/>
      <c r="BP29" s="20">
        <v>0.48936087362012298</v>
      </c>
      <c r="BQ29" s="20">
        <v>0.50578499705779534</v>
      </c>
      <c r="BR29" s="20"/>
      <c r="BS29" s="107"/>
      <c r="BT29" s="94">
        <v>0.53321930765610859</v>
      </c>
      <c r="BU29" s="94">
        <v>0.57211186767012945</v>
      </c>
      <c r="BV29" s="94"/>
      <c r="BW29" s="75"/>
      <c r="BX29" s="20">
        <v>0.5046494850109754</v>
      </c>
      <c r="BY29" s="20">
        <v>0.52283926837649963</v>
      </c>
      <c r="BZ29" s="20"/>
      <c r="CA29" s="75"/>
      <c r="CB29" s="20">
        <v>0.48641887090380465</v>
      </c>
      <c r="CC29" s="20">
        <v>0.50481724656612537</v>
      </c>
      <c r="CD29" s="20"/>
      <c r="CE29" s="75"/>
      <c r="CF29" s="20">
        <v>0.49206205572079381</v>
      </c>
      <c r="CG29" s="20">
        <v>0.50198821422461914</v>
      </c>
      <c r="CH29" s="20"/>
      <c r="CI29" s="75"/>
      <c r="CJ29" s="20">
        <v>0.48928600118806354</v>
      </c>
      <c r="CK29" s="20">
        <v>0.50338337995832405</v>
      </c>
      <c r="CL29" s="20"/>
      <c r="CM29" s="75"/>
      <c r="CN29" s="20">
        <v>0.53871330639929738</v>
      </c>
      <c r="CO29" s="20">
        <v>0.55396724057833158</v>
      </c>
      <c r="CP29" s="20"/>
      <c r="CQ29" s="75"/>
      <c r="CR29" s="20">
        <v>0.50578499705779534</v>
      </c>
      <c r="CS29" s="20">
        <v>0.52029715993078618</v>
      </c>
      <c r="CT29" s="20"/>
      <c r="CV29" s="20">
        <v>0.57211186767012945</v>
      </c>
      <c r="CW29" s="20">
        <v>0.57106373886372508</v>
      </c>
      <c r="CX29" s="20"/>
      <c r="CY29" s="75"/>
      <c r="CZ29" s="20">
        <v>0.52283926837649963</v>
      </c>
      <c r="DA29" s="20">
        <v>0.53331357793828338</v>
      </c>
      <c r="DB29" s="20"/>
      <c r="DC29" s="75"/>
      <c r="DD29" s="20">
        <v>0.50481724656612537</v>
      </c>
      <c r="DE29" s="20">
        <v>0.52965629676318693</v>
      </c>
      <c r="DF29" s="20"/>
      <c r="DH29" s="20">
        <v>0.50198821422461914</v>
      </c>
      <c r="DI29" s="20">
        <v>0.45118235754117103</v>
      </c>
      <c r="DJ29" s="20"/>
      <c r="DK29" s="75"/>
      <c r="DL29" s="20">
        <v>0.50338337995832405</v>
      </c>
      <c r="DM29" s="20">
        <v>0.49153705994886876</v>
      </c>
      <c r="DN29" s="20"/>
      <c r="DP29" s="20">
        <v>0.55396724057833158</v>
      </c>
      <c r="DQ29" s="20">
        <v>0.45900619969286838</v>
      </c>
      <c r="DR29" s="20"/>
      <c r="DS29" s="75"/>
      <c r="DT29" s="20">
        <v>0.52029715993078618</v>
      </c>
      <c r="DU29" s="20">
        <v>0.48023846685366695</v>
      </c>
      <c r="DV29" s="20"/>
      <c r="DW29" s="75"/>
      <c r="DX29" s="20">
        <v>0.57106373886372508</v>
      </c>
      <c r="DY29" s="20">
        <v>0.46863137338296568</v>
      </c>
      <c r="DZ29" s="20"/>
      <c r="EA29" s="75"/>
      <c r="EB29" s="20">
        <v>0.53331357793828338</v>
      </c>
      <c r="EC29" s="20">
        <v>0.47726546843609158</v>
      </c>
      <c r="ED29" s="20"/>
      <c r="EE29" s="75"/>
      <c r="EF29" s="190">
        <v>0.52965629676318693</v>
      </c>
      <c r="EG29" s="190">
        <v>0.47290192754700822</v>
      </c>
      <c r="EH29" s="190"/>
      <c r="EJ29" s="20">
        <v>0.45118235754117103</v>
      </c>
      <c r="EK29" s="20">
        <v>0.46186962526862463</v>
      </c>
      <c r="EL29" s="20"/>
      <c r="EM29" s="75"/>
      <c r="EN29" s="20">
        <v>0.49153705994886876</v>
      </c>
      <c r="EO29" s="20">
        <v>0.46724711081538473</v>
      </c>
      <c r="EP29" s="20"/>
      <c r="ER29" s="20">
        <v>0.45900619969286838</v>
      </c>
      <c r="ES29" s="20">
        <v>0.49686903513090247</v>
      </c>
      <c r="ET29" s="20"/>
      <c r="EU29" s="75"/>
      <c r="EV29" s="20">
        <v>0.48023846685366695</v>
      </c>
      <c r="EW29" s="20">
        <v>0.47712000901102192</v>
      </c>
      <c r="EX29" s="20"/>
      <c r="EY29" s="75"/>
      <c r="EZ29" s="190">
        <v>0.46862855126044162</v>
      </c>
      <c r="FA29" s="190">
        <v>0.48620237908424485</v>
      </c>
      <c r="FB29" s="20"/>
      <c r="FC29" s="75"/>
      <c r="FD29" s="190">
        <v>0.47726474558639048</v>
      </c>
      <c r="FE29" s="190">
        <v>0.47947895835012982</v>
      </c>
      <c r="FF29" s="20"/>
    </row>
    <row r="30" spans="2:162" ht="5.0999999999999996" customHeight="1" x14ac:dyDescent="0.25">
      <c r="E30" s="45"/>
      <c r="F30" s="45"/>
      <c r="G30" s="16"/>
      <c r="H30" s="80"/>
      <c r="I30" s="80"/>
      <c r="L30" s="80"/>
      <c r="M30" s="80"/>
      <c r="AB30" s="14"/>
      <c r="AC30" s="14"/>
      <c r="AJ30" s="14"/>
      <c r="AK30" s="14"/>
      <c r="AL30" s="14"/>
      <c r="AM30" s="14"/>
      <c r="AN30" s="14"/>
      <c r="AO30" s="14"/>
      <c r="AP30" s="14"/>
      <c r="AR30" s="14"/>
      <c r="AS30" s="14"/>
      <c r="AT30" s="14"/>
      <c r="AU30" s="14"/>
      <c r="AV30" s="14"/>
      <c r="AW30" s="14"/>
      <c r="AX30" s="14"/>
      <c r="AZ30" s="14"/>
      <c r="BA30" s="14"/>
      <c r="BB30" s="14"/>
      <c r="BD30" s="14"/>
      <c r="BE30" s="14"/>
      <c r="BF30" s="14"/>
      <c r="BK30" s="14"/>
      <c r="BL30" s="14"/>
      <c r="BM30" s="14"/>
      <c r="BN30" s="14"/>
      <c r="BS30" s="14"/>
      <c r="BT30" s="14"/>
      <c r="BU30" s="14"/>
      <c r="BV30" s="14"/>
      <c r="EZ30" s="179"/>
      <c r="FA30" s="179"/>
      <c r="FD30" s="179"/>
      <c r="FE30" s="179"/>
    </row>
    <row r="31" spans="2:162" x14ac:dyDescent="0.25">
      <c r="B31" t="s">
        <v>74</v>
      </c>
      <c r="C31" s="45">
        <v>-4.5</v>
      </c>
      <c r="D31" s="45">
        <v>30.7</v>
      </c>
      <c r="E31" s="45">
        <v>3.089</v>
      </c>
      <c r="F31" s="45">
        <v>-14.782299819999997</v>
      </c>
      <c r="G31" s="49"/>
      <c r="H31" s="49">
        <v>-1.5</v>
      </c>
      <c r="I31" s="49">
        <v>-3.338058010000001</v>
      </c>
      <c r="J31" s="77">
        <v>1.2253720066666673</v>
      </c>
      <c r="L31" s="49">
        <v>-3.5720000000000001</v>
      </c>
      <c r="M31" s="49">
        <v>-8.0259999999999998</v>
      </c>
      <c r="N31" s="77">
        <v>1.2469204927211646</v>
      </c>
      <c r="P31" s="163">
        <v>-2.032</v>
      </c>
      <c r="Q31" s="163">
        <v>-4.6879419899999988</v>
      </c>
      <c r="R31" s="77">
        <v>1.3070580659448812</v>
      </c>
      <c r="T31" s="163">
        <v>6.6609999999999996</v>
      </c>
      <c r="U31" s="163">
        <v>-6.7562998199999971</v>
      </c>
      <c r="V31" s="77">
        <v>-2.0143071340639538</v>
      </c>
      <c r="X31" s="163">
        <v>-0.57481687000000015</v>
      </c>
      <c r="Y31" s="163">
        <v>-4.3178998200000027</v>
      </c>
      <c r="Z31" s="77">
        <v>6.5117833963363001</v>
      </c>
      <c r="AB31" s="163">
        <v>-2.7632411400000008</v>
      </c>
      <c r="AC31" s="163">
        <v>-2.1462390499999975</v>
      </c>
      <c r="AD31" s="77">
        <v>-0.22328926747232894</v>
      </c>
      <c r="AF31" s="163">
        <v>-3.338058010000001</v>
      </c>
      <c r="AG31" s="163">
        <v>-6.4641388700000002</v>
      </c>
      <c r="AH31" s="77">
        <v>0.93649686453471737</v>
      </c>
      <c r="AJ31" s="163">
        <v>-4.6882604600000004</v>
      </c>
      <c r="AK31" s="163">
        <v>-14.163978610000003</v>
      </c>
      <c r="AL31" s="77">
        <v>2.021158643135625</v>
      </c>
      <c r="AM31" s="14"/>
      <c r="AN31" s="163">
        <v>-8.0263184700000014</v>
      </c>
      <c r="AO31" s="163">
        <v>-20.628117480000004</v>
      </c>
      <c r="AP31" s="77">
        <v>1.5700596801761344</v>
      </c>
      <c r="AR31" s="163">
        <v>-6.7559813499999954</v>
      </c>
      <c r="AS31" s="163">
        <v>-47.46428714999999</v>
      </c>
      <c r="AT31" s="77">
        <v>6.0255207483661897</v>
      </c>
      <c r="AU31" s="14"/>
      <c r="AV31" s="163">
        <v>-14.782299819999997</v>
      </c>
      <c r="AW31" s="163">
        <v>-68.09240462999999</v>
      </c>
      <c r="AX31" s="77">
        <v>3.6063471488971599</v>
      </c>
      <c r="AZ31" s="163">
        <v>-4.3178998200000027</v>
      </c>
      <c r="BA31" s="163">
        <v>-10.39837681</v>
      </c>
      <c r="BB31" s="77">
        <v>1.4082024232790082</v>
      </c>
      <c r="BD31" s="163">
        <v>-2.1462390499999975</v>
      </c>
      <c r="BE31" s="163">
        <v>-12.653965719999999</v>
      </c>
      <c r="BF31" s="77">
        <v>4.8958789888759187</v>
      </c>
      <c r="BH31" s="163">
        <v>-6.4641388700000002</v>
      </c>
      <c r="BI31" s="163">
        <v>-23.052342529999997</v>
      </c>
      <c r="BJ31" s="77">
        <v>2.5661892471069385</v>
      </c>
      <c r="BK31" s="14"/>
      <c r="BL31" s="163">
        <v>-14.163978610000003</v>
      </c>
      <c r="BM31" s="163">
        <v>-6.4401870600000004</v>
      </c>
      <c r="BN31" s="77">
        <v>-0.54531228566999379</v>
      </c>
      <c r="BP31" s="163">
        <v>-20.628117480000004</v>
      </c>
      <c r="BQ31" s="49">
        <v>-29.492529589999997</v>
      </c>
      <c r="BR31" s="77">
        <v>0.42972472493403657</v>
      </c>
      <c r="BS31" s="14"/>
      <c r="BT31" s="163">
        <v>-47.46428714999999</v>
      </c>
      <c r="BU31" s="163">
        <v>-3.4294231099999961</v>
      </c>
      <c r="BV31" s="77">
        <v>-0.927747295579051</v>
      </c>
      <c r="BX31" s="163">
        <v>-68.09240462999999</v>
      </c>
      <c r="BY31" s="49">
        <v>-32.921952699999991</v>
      </c>
      <c r="BZ31" s="77">
        <v>-0.51651064639454203</v>
      </c>
      <c r="CB31" s="163">
        <v>-10.39837681</v>
      </c>
      <c r="CC31" s="49">
        <v>-4.54992543</v>
      </c>
      <c r="CD31" s="77">
        <v>-0.56243887741936904</v>
      </c>
      <c r="CF31" s="163">
        <v>-12.653965719999999</v>
      </c>
      <c r="CG31" s="49">
        <v>-12.155090280000003</v>
      </c>
      <c r="CH31" s="77">
        <v>-3.9424434287150541E-2</v>
      </c>
      <c r="CJ31" s="163">
        <v>-23.052342529999997</v>
      </c>
      <c r="CK31" s="49">
        <v>-16.705015710000005</v>
      </c>
      <c r="CL31" s="77">
        <v>-0.27534411358583927</v>
      </c>
      <c r="CN31" s="163">
        <v>-6.4401870600000004</v>
      </c>
      <c r="CO31" s="49">
        <v>-19.144551729999996</v>
      </c>
      <c r="CP31" s="77">
        <v>1.9726701339013584</v>
      </c>
      <c r="CR31" s="163">
        <v>-29.492529589999997</v>
      </c>
      <c r="CS31" s="49">
        <v>-35.849567440000001</v>
      </c>
      <c r="CT31" s="77">
        <v>0.21554739245410401</v>
      </c>
      <c r="CV31" s="163">
        <v>-3.4294231099999961</v>
      </c>
      <c r="CW31" s="49">
        <v>-31.53603274000001</v>
      </c>
      <c r="CX31" s="77">
        <v>8.1957252658742501</v>
      </c>
      <c r="CZ31" s="163">
        <v>-32.921952699999991</v>
      </c>
      <c r="DA31" s="49">
        <v>-67.385600180000012</v>
      </c>
      <c r="DB31" s="77">
        <v>1.0468287769576934</v>
      </c>
      <c r="DD31" s="163">
        <v>-4.54992543</v>
      </c>
      <c r="DE31" s="49">
        <v>-10.912516139999999</v>
      </c>
      <c r="DF31" s="77">
        <v>1.3983945029182596</v>
      </c>
      <c r="DH31" s="163">
        <v>-12.155090280000003</v>
      </c>
      <c r="DI31" s="49">
        <v>-14.35359074</v>
      </c>
      <c r="DJ31" s="77">
        <v>0.18087076355306148</v>
      </c>
      <c r="DL31" s="163">
        <v>-16.705015710000005</v>
      </c>
      <c r="DM31" s="49">
        <v>-25.266106879999999</v>
      </c>
      <c r="DN31" s="77">
        <v>0.5124862687124041</v>
      </c>
      <c r="DP31" s="163">
        <v>-19.144551729999996</v>
      </c>
      <c r="DQ31" s="49">
        <v>-8.7069097699999976</v>
      </c>
      <c r="DR31" s="77">
        <v>-0.54520169013119013</v>
      </c>
      <c r="DT31" s="163">
        <v>-35.849567440000001</v>
      </c>
      <c r="DU31" s="163">
        <v>-33.973016649999998</v>
      </c>
      <c r="DV31" s="77">
        <v>-5.2345144558318915E-2</v>
      </c>
      <c r="DX31" s="163">
        <v>-31.53603274000001</v>
      </c>
      <c r="DY31" s="49">
        <v>-12.42824919000001</v>
      </c>
      <c r="DZ31" s="77">
        <v>-0.60590321260555602</v>
      </c>
      <c r="EB31" s="163">
        <v>-67.385600180000012</v>
      </c>
      <c r="EC31" s="163">
        <v>-46.401265840000008</v>
      </c>
      <c r="ED31" s="77">
        <v>-0.31140680329249537</v>
      </c>
      <c r="EF31" s="184">
        <v>-10.912516139999999</v>
      </c>
      <c r="EG31" s="185">
        <v>-9.3319797900000019</v>
      </c>
      <c r="EH31" s="186">
        <v>-0.14483702289397002</v>
      </c>
      <c r="EJ31" s="163">
        <v>-14.35359074</v>
      </c>
      <c r="EK31" s="49">
        <v>-7.9501502500000027</v>
      </c>
      <c r="EL31" s="77">
        <v>-0.4461211557436392</v>
      </c>
      <c r="EN31" s="163">
        <v>-25.266106879999999</v>
      </c>
      <c r="EO31" s="49">
        <v>-17.282130040000006</v>
      </c>
      <c r="EP31" s="77">
        <v>-0.31599553021442744</v>
      </c>
      <c r="ER31" s="49">
        <v>-8.7069097699999976</v>
      </c>
      <c r="ES31" s="49">
        <v>-4.133611589999993</v>
      </c>
      <c r="ET31" s="77">
        <v>-0.52524929059877068</v>
      </c>
      <c r="EV31" s="163">
        <v>-33.973016649999998</v>
      </c>
      <c r="EW31" s="49">
        <v>-21.415741629999999</v>
      </c>
      <c r="EX31" s="77">
        <v>-0.36962496293363456</v>
      </c>
      <c r="EZ31" s="185">
        <v>-12.42824919000001</v>
      </c>
      <c r="FA31" s="185">
        <v>-3.8581905100000005</v>
      </c>
      <c r="FB31" s="77">
        <v>-0.68956282972630056</v>
      </c>
      <c r="FD31" s="185">
        <v>-46.401265840000008</v>
      </c>
      <c r="FE31" s="185">
        <v>-25.273932139999999</v>
      </c>
      <c r="FF31" s="77">
        <v>-0.45531804612509691</v>
      </c>
    </row>
    <row r="32" spans="2:162" x14ac:dyDescent="0.25">
      <c r="B32" s="132" t="s">
        <v>20</v>
      </c>
      <c r="C32" s="164">
        <v>73.900000000000006</v>
      </c>
      <c r="D32" s="164">
        <v>117.8</v>
      </c>
      <c r="E32" s="164">
        <v>91.166000000000054</v>
      </c>
      <c r="F32" s="164">
        <v>84.15436877989606</v>
      </c>
      <c r="G32" s="164"/>
      <c r="H32" s="164">
        <v>41.40799999999998</v>
      </c>
      <c r="I32" s="164">
        <v>43.858802439999991</v>
      </c>
      <c r="J32" s="133">
        <v>5.9186689528593801E-2</v>
      </c>
      <c r="K32" s="138"/>
      <c r="L32" s="164">
        <v>62.721313569999978</v>
      </c>
      <c r="M32" s="164">
        <v>64.920472959999984</v>
      </c>
      <c r="N32" s="133">
        <v>3.5062393703627376E-2</v>
      </c>
      <c r="O32" s="138"/>
      <c r="P32" s="164">
        <v>21.346313569999985</v>
      </c>
      <c r="Q32" s="164">
        <v>21.051670519999995</v>
      </c>
      <c r="R32" s="133">
        <v>-1.3802994556122357E-2</v>
      </c>
      <c r="S32" s="138"/>
      <c r="T32" s="164">
        <v>28.444686430000075</v>
      </c>
      <c r="U32" s="164">
        <v>19.23389581989607</v>
      </c>
      <c r="V32" s="133">
        <v>-0.32381410260123517</v>
      </c>
      <c r="W32" s="138"/>
      <c r="X32" s="164">
        <v>21.25577857</v>
      </c>
      <c r="Y32" s="164">
        <v>20.077253883194061</v>
      </c>
      <c r="Z32" s="133">
        <v>-5.544490797760223E-2</v>
      </c>
      <c r="AA32" s="138"/>
      <c r="AB32" s="164">
        <v>22.603023870000001</v>
      </c>
      <c r="AC32" s="164">
        <v>25.543756219005964</v>
      </c>
      <c r="AD32" s="133">
        <v>0.13010349260875079</v>
      </c>
      <c r="AE32" s="138"/>
      <c r="AF32" s="164">
        <v>43.858802439999991</v>
      </c>
      <c r="AG32" s="164">
        <v>45.621010102200017</v>
      </c>
      <c r="AH32" s="133">
        <v>4.0179110330492346E-2</v>
      </c>
      <c r="AI32" s="138"/>
      <c r="AJ32" s="164">
        <v>21.060641839999995</v>
      </c>
      <c r="AK32" s="164">
        <v>22.74187001779999</v>
      </c>
      <c r="AL32" s="133">
        <v>7.9827964910683585E-2</v>
      </c>
      <c r="AM32" s="138"/>
      <c r="AN32" s="164">
        <v>64.919444279999993</v>
      </c>
      <c r="AO32" s="164">
        <v>68.362880120000014</v>
      </c>
      <c r="AP32" s="133">
        <v>5.3041671539090091E-2</v>
      </c>
      <c r="AQ32" s="138"/>
      <c r="AR32" s="164">
        <v>19.234924499896035</v>
      </c>
      <c r="AS32" s="164">
        <v>4.4256561999999988</v>
      </c>
      <c r="AT32" s="133">
        <v>-0.76991559285694522</v>
      </c>
      <c r="AU32" s="138"/>
      <c r="AV32" s="164">
        <v>84.154368779896046</v>
      </c>
      <c r="AW32" s="164">
        <v>72.788536319999892</v>
      </c>
      <c r="AX32" s="133">
        <v>-0.13505932757481964</v>
      </c>
      <c r="AZ32" s="164">
        <v>20.077253883194061</v>
      </c>
      <c r="BA32" s="164">
        <v>46.059432249999972</v>
      </c>
      <c r="BB32" s="133">
        <v>1.29411016655792</v>
      </c>
      <c r="BD32" s="164">
        <v>25.543756219005964</v>
      </c>
      <c r="BE32" s="164">
        <v>46.332573540000013</v>
      </c>
      <c r="BF32" s="133">
        <v>0.81385122621574435</v>
      </c>
      <c r="BH32" s="164">
        <v>45.621010102200017</v>
      </c>
      <c r="BI32" s="164">
        <v>92.392005789999956</v>
      </c>
      <c r="BJ32" s="133">
        <v>1.0252073678996525</v>
      </c>
      <c r="BK32" s="138"/>
      <c r="BL32" s="164">
        <v>22.74187001779999</v>
      </c>
      <c r="BM32" s="164">
        <v>57.247528270000004</v>
      </c>
      <c r="BN32" s="133">
        <v>1.5172744468767321</v>
      </c>
      <c r="BP32" s="164">
        <v>68.362880120000014</v>
      </c>
      <c r="BQ32" s="164">
        <v>149.63953406000002</v>
      </c>
      <c r="BR32" s="133">
        <v>1.1889003768906743</v>
      </c>
      <c r="BS32" s="138"/>
      <c r="BT32" s="164">
        <v>4.4256561999999988</v>
      </c>
      <c r="BU32" s="164">
        <v>66.702546760000004</v>
      </c>
      <c r="BV32" s="133">
        <v>14.071786814348576</v>
      </c>
      <c r="BX32" s="164">
        <v>72.788536319999892</v>
      </c>
      <c r="BY32" s="164">
        <v>216.34208082000001</v>
      </c>
      <c r="BZ32" s="133">
        <v>1.9721999061623707</v>
      </c>
      <c r="CB32" s="164">
        <v>46.059432249999972</v>
      </c>
      <c r="CC32" s="164">
        <v>56.539361209999996</v>
      </c>
      <c r="CD32" s="133">
        <v>0.22753057187325687</v>
      </c>
      <c r="CF32" s="164">
        <v>46.332573540000013</v>
      </c>
      <c r="CG32" s="164">
        <v>50.276923080000017</v>
      </c>
      <c r="CH32" s="133">
        <v>8.5131242204682503E-2</v>
      </c>
      <c r="CJ32" s="164">
        <v>92.392005789999956</v>
      </c>
      <c r="CK32" s="164">
        <v>106.81628429</v>
      </c>
      <c r="CL32" s="133">
        <v>0.15612041730953799</v>
      </c>
      <c r="CN32" s="164">
        <v>57.247528270000004</v>
      </c>
      <c r="CO32" s="164">
        <v>49.140176349999955</v>
      </c>
      <c r="CP32" s="133">
        <v>-0.14161924828898903</v>
      </c>
      <c r="CR32" s="164">
        <v>149.63953406000002</v>
      </c>
      <c r="CS32" s="164">
        <v>155.95646063999993</v>
      </c>
      <c r="CT32" s="133">
        <v>4.2214289289801296E-2</v>
      </c>
      <c r="CV32" s="164">
        <v>66.702546760000004</v>
      </c>
      <c r="CW32" s="164">
        <v>41.052507179999978</v>
      </c>
      <c r="CX32" s="133">
        <v>-0.38454363177901579</v>
      </c>
      <c r="CZ32" s="164">
        <v>216.34208082000001</v>
      </c>
      <c r="DA32" s="164">
        <v>197.00896781999992</v>
      </c>
      <c r="DB32" s="133">
        <v>-8.9363626931579412E-2</v>
      </c>
      <c r="DD32" s="164">
        <v>56.539361209999996</v>
      </c>
      <c r="DE32" s="164">
        <v>54.463510840000005</v>
      </c>
      <c r="DF32" s="133">
        <v>-3.6715136598197709E-2</v>
      </c>
      <c r="DH32" s="164">
        <v>50.276923080000017</v>
      </c>
      <c r="DI32" s="164">
        <v>38.251350729999984</v>
      </c>
      <c r="DJ32" s="133">
        <v>-0.23918672053309809</v>
      </c>
      <c r="DL32" s="164">
        <v>106.81628429</v>
      </c>
      <c r="DM32" s="164">
        <v>92.714861570000025</v>
      </c>
      <c r="DN32" s="133">
        <v>-0.13201566421946892</v>
      </c>
      <c r="DP32" s="164">
        <v>49.140176349999955</v>
      </c>
      <c r="DQ32" s="164">
        <v>49.920706810000006</v>
      </c>
      <c r="DR32" s="133">
        <v>1.5883753742370357E-2</v>
      </c>
      <c r="DT32" s="164">
        <v>155.95646063999993</v>
      </c>
      <c r="DU32" s="164">
        <v>142.63556838000002</v>
      </c>
      <c r="DV32" s="133">
        <v>-8.5414173964546536E-2</v>
      </c>
      <c r="DX32" s="164">
        <v>41.052507179999978</v>
      </c>
      <c r="DY32" s="164">
        <v>46.914010470000029</v>
      </c>
      <c r="DZ32" s="133">
        <v>0.14278064100444679</v>
      </c>
      <c r="EB32" s="164">
        <v>197.00896781999992</v>
      </c>
      <c r="EC32" s="164">
        <v>189.54957885000005</v>
      </c>
      <c r="ED32" s="133">
        <v>-3.7863195023767934E-2</v>
      </c>
      <c r="EF32" s="188">
        <v>54.463510840000005</v>
      </c>
      <c r="EG32" s="188">
        <v>47.482674279999998</v>
      </c>
      <c r="EH32" s="189">
        <v>-0.12817456040445016</v>
      </c>
      <c r="EJ32" s="164">
        <v>38.251350729999984</v>
      </c>
      <c r="EK32" s="164">
        <v>50.400804569999984</v>
      </c>
      <c r="EL32" s="133">
        <v>0.31762156389607854</v>
      </c>
      <c r="EN32" s="164">
        <v>92.714861570000025</v>
      </c>
      <c r="EO32" s="164">
        <v>97.883478850000046</v>
      </c>
      <c r="EP32" s="133">
        <v>5.5747451837564334E-2</v>
      </c>
      <c r="ER32" s="164">
        <v>49.920706810000006</v>
      </c>
      <c r="ES32" s="164">
        <v>57.089738540000049</v>
      </c>
      <c r="ET32" s="133">
        <v>0.14360837792793346</v>
      </c>
      <c r="EV32" s="164">
        <v>142.63556838000002</v>
      </c>
      <c r="EW32" s="164">
        <v>154.97321739</v>
      </c>
      <c r="EX32" s="133">
        <v>8.6497702852985789E-2</v>
      </c>
      <c r="EZ32" s="188">
        <v>46.913653150000002</v>
      </c>
      <c r="FA32" s="188">
        <v>59.20692154999994</v>
      </c>
      <c r="FB32" s="133">
        <v>0.26204031395069344</v>
      </c>
      <c r="FD32" s="188">
        <v>189.54922152999998</v>
      </c>
      <c r="FE32" s="188">
        <v>214.18013894000001</v>
      </c>
      <c r="FF32" s="133">
        <v>0.12994470360355284</v>
      </c>
    </row>
    <row r="33" spans="2:162" s="6" customFormat="1" x14ac:dyDescent="0.25">
      <c r="B33" s="10" t="s">
        <v>19</v>
      </c>
      <c r="C33" s="20">
        <v>0.36099999999999999</v>
      </c>
      <c r="D33" s="20">
        <v>0.57399999999999995</v>
      </c>
      <c r="E33" s="90">
        <v>0.4420769849967513</v>
      </c>
      <c r="F33" s="90">
        <v>0.39510107117999749</v>
      </c>
      <c r="G33" s="17"/>
      <c r="H33" s="90">
        <v>0.40446979760881441</v>
      </c>
      <c r="I33" s="90">
        <v>0.41563113591063039</v>
      </c>
      <c r="J33" s="20"/>
      <c r="L33" s="90">
        <v>0.40859782597828398</v>
      </c>
      <c r="M33" s="90">
        <v>0.40747991340407669</v>
      </c>
      <c r="N33" s="20"/>
      <c r="P33" s="20">
        <v>0.41767243119639974</v>
      </c>
      <c r="Q33" s="20">
        <v>0.39145130194856281</v>
      </c>
      <c r="R33" s="20"/>
      <c r="T33" s="20">
        <v>0.53956089762533277</v>
      </c>
      <c r="U33" s="20">
        <v>0.35835570643240278</v>
      </c>
      <c r="V33" s="20"/>
      <c r="X33" s="20">
        <v>0.40535326258840215</v>
      </c>
      <c r="Y33" s="20">
        <v>0.37446960144783625</v>
      </c>
      <c r="Z33" s="20"/>
      <c r="AB33" s="94">
        <v>0.4257835408204747</v>
      </c>
      <c r="AC33" s="94">
        <v>0.47034749102814105</v>
      </c>
      <c r="AD33" s="20"/>
      <c r="AF33" s="20">
        <v>0.41563113591063039</v>
      </c>
      <c r="AG33" s="20">
        <v>0.42271641189219827</v>
      </c>
      <c r="AH33" s="20"/>
      <c r="AJ33" s="94">
        <v>0.39147328644211671</v>
      </c>
      <c r="AK33" s="94">
        <v>0.30762172981647445</v>
      </c>
      <c r="AL33" s="94"/>
      <c r="AM33" s="98"/>
      <c r="AN33" s="94">
        <v>0.40747372098495122</v>
      </c>
      <c r="AO33" s="94">
        <v>0.37592699981948446</v>
      </c>
      <c r="AP33" s="94"/>
      <c r="AR33" s="94">
        <v>0.35837418251255548</v>
      </c>
      <c r="AS33" s="94">
        <v>4.5477893837168049E-2</v>
      </c>
      <c r="AT33" s="94"/>
      <c r="AU33" s="98"/>
      <c r="AV33" s="94">
        <v>0.39510107117999743</v>
      </c>
      <c r="AW33" s="94">
        <v>0.26073574694271412</v>
      </c>
      <c r="AX33" s="94"/>
      <c r="AZ33" s="94">
        <v>0.37446960144783625</v>
      </c>
      <c r="BA33" s="94">
        <v>0.39683043679051477</v>
      </c>
      <c r="BB33" s="94"/>
      <c r="BD33" s="94">
        <v>0.47034749102814105</v>
      </c>
      <c r="BE33" s="94">
        <v>0.38650345772001238</v>
      </c>
      <c r="BF33" s="94"/>
      <c r="BH33" s="20">
        <v>0.42271641189219827</v>
      </c>
      <c r="BI33" s="20">
        <v>0.39158361333918879</v>
      </c>
      <c r="BJ33" s="20"/>
      <c r="BK33" s="98"/>
      <c r="BL33" s="94">
        <v>0.30762172981647445</v>
      </c>
      <c r="BM33" s="94">
        <v>0.48423789545158663</v>
      </c>
      <c r="BN33" s="94"/>
      <c r="BP33" s="20">
        <v>0.37592699981948446</v>
      </c>
      <c r="BQ33" s="20">
        <v>0.42251191524341586</v>
      </c>
      <c r="BR33" s="20"/>
      <c r="BS33" s="98"/>
      <c r="BT33" s="94">
        <v>4.5477893837168049E-2</v>
      </c>
      <c r="BU33" s="94">
        <v>0.54413584383777325</v>
      </c>
      <c r="BV33" s="94"/>
      <c r="BX33" s="20">
        <v>0.26073574694271412</v>
      </c>
      <c r="BY33" s="20">
        <v>0.45378442151343373</v>
      </c>
      <c r="BZ33" s="20"/>
      <c r="CB33" s="20">
        <v>0.39683043679051477</v>
      </c>
      <c r="CC33" s="20">
        <v>0.46721849637627061</v>
      </c>
      <c r="CD33" s="20"/>
      <c r="CF33" s="20">
        <v>0.38650345772001238</v>
      </c>
      <c r="CG33" s="20">
        <v>0.40425450782927852</v>
      </c>
      <c r="CH33" s="20"/>
      <c r="CJ33" s="20">
        <v>0.39158361333918879</v>
      </c>
      <c r="CK33" s="20">
        <v>0.43530583162976288</v>
      </c>
      <c r="CL33" s="20"/>
      <c r="CN33" s="20">
        <v>0.48423789545158663</v>
      </c>
      <c r="CO33" s="20">
        <v>0.39865499445571029</v>
      </c>
      <c r="CP33" s="20"/>
      <c r="CR33" s="20">
        <v>0.42251191524341586</v>
      </c>
      <c r="CS33" s="20">
        <v>0.42305085171778528</v>
      </c>
      <c r="CT33" s="20"/>
      <c r="CV33" s="20">
        <v>0.54413584383777325</v>
      </c>
      <c r="CW33" s="20">
        <v>0.32296555717717912</v>
      </c>
      <c r="CX33" s="20"/>
      <c r="CZ33" s="20">
        <v>0.45378442151343373</v>
      </c>
      <c r="DA33" s="20">
        <v>0.39738924407105186</v>
      </c>
      <c r="DB33" s="20"/>
      <c r="DD33" s="20">
        <v>0.46721849637627061</v>
      </c>
      <c r="DE33" s="20">
        <v>0.44124647508881226</v>
      </c>
      <c r="DF33" s="20"/>
      <c r="DH33" s="20">
        <v>0.40425450782927852</v>
      </c>
      <c r="DI33" s="20">
        <v>0.32807439984203429</v>
      </c>
      <c r="DJ33" s="20"/>
      <c r="DL33" s="20">
        <v>0.43530583162976288</v>
      </c>
      <c r="DM33" s="20">
        <v>0.38627238840642153</v>
      </c>
      <c r="DN33" s="20"/>
      <c r="DP33" s="20">
        <v>0.39865499445571029</v>
      </c>
      <c r="DQ33" s="20">
        <v>0.39083823043655436</v>
      </c>
      <c r="DR33" s="20"/>
      <c r="DT33" s="20">
        <v>0.42305085171778528</v>
      </c>
      <c r="DU33" s="20">
        <v>0.38785819311092284</v>
      </c>
      <c r="DV33" s="20"/>
      <c r="DX33" s="20">
        <v>0.32296555717717912</v>
      </c>
      <c r="DY33" s="20">
        <v>0.3704843274156327</v>
      </c>
      <c r="DZ33" s="20"/>
      <c r="EB33" s="20">
        <v>0.39738924407105186</v>
      </c>
      <c r="EC33" s="20">
        <v>0.38340811477308195</v>
      </c>
      <c r="ED33" s="20"/>
      <c r="EF33" s="190">
        <v>0.44124647508881226</v>
      </c>
      <c r="EG33" s="190">
        <v>0.39522634713982246</v>
      </c>
      <c r="EH33" s="190"/>
      <c r="EJ33" s="20">
        <v>0.32807439984203429</v>
      </c>
      <c r="EK33" s="20">
        <v>0.39894121341788669</v>
      </c>
      <c r="EL33" s="20"/>
      <c r="EN33" s="20">
        <v>0.38627238840642153</v>
      </c>
      <c r="EO33" s="20">
        <v>0.39713047263012063</v>
      </c>
      <c r="EP33" s="20"/>
      <c r="ER33" s="20">
        <v>0.39083823043655436</v>
      </c>
      <c r="ES33" s="20">
        <v>0.46332197182959517</v>
      </c>
      <c r="ET33" s="20"/>
      <c r="EV33" s="20">
        <v>0.38785819311092284</v>
      </c>
      <c r="EW33" s="20">
        <v>0.41919190003950313</v>
      </c>
      <c r="EX33" s="20"/>
      <c r="EZ33" s="190">
        <v>0.3704815053628655</v>
      </c>
      <c r="FA33" s="190">
        <v>0.45645754325270671</v>
      </c>
      <c r="FB33" s="20"/>
      <c r="FD33" s="190">
        <v>0.38340739194046708</v>
      </c>
      <c r="FE33" s="190">
        <v>0.42887084548221194</v>
      </c>
      <c r="FF33" s="20"/>
    </row>
    <row r="34" spans="2:162" ht="5.0999999999999996" customHeight="1" x14ac:dyDescent="0.25">
      <c r="E34" s="45"/>
      <c r="F34" s="45"/>
      <c r="G34" s="16"/>
      <c r="H34" s="80"/>
      <c r="I34" s="80"/>
      <c r="L34" s="80"/>
      <c r="M34" s="80"/>
      <c r="AB34" s="14"/>
      <c r="AC34" s="14"/>
      <c r="AJ34" s="14"/>
      <c r="AK34" s="14"/>
      <c r="AL34" s="14"/>
      <c r="AM34" s="14"/>
      <c r="AN34" s="14"/>
      <c r="AO34" s="14"/>
      <c r="AP34" s="14"/>
      <c r="AR34" s="14"/>
      <c r="AS34" s="14"/>
      <c r="AT34" s="14"/>
      <c r="AU34" s="14"/>
      <c r="AV34" s="14"/>
      <c r="AW34" s="14"/>
      <c r="AX34" s="14"/>
      <c r="AZ34" s="14"/>
      <c r="BA34" s="14"/>
      <c r="BB34" s="14"/>
      <c r="BD34" s="14"/>
      <c r="BE34" s="14"/>
      <c r="BF34" s="14"/>
      <c r="BK34" s="14"/>
      <c r="BL34" s="14"/>
      <c r="BM34" s="14"/>
      <c r="BN34" s="14"/>
      <c r="BS34" s="14"/>
      <c r="BT34" s="14"/>
      <c r="BU34" s="14"/>
      <c r="BV34" s="14"/>
      <c r="EZ34" s="179"/>
      <c r="FA34" s="179"/>
      <c r="FD34" s="179"/>
      <c r="FE34" s="179"/>
    </row>
    <row r="35" spans="2:162" x14ac:dyDescent="0.25">
      <c r="B35" t="s">
        <v>22</v>
      </c>
      <c r="C35" s="45">
        <v>-57.4</v>
      </c>
      <c r="D35" s="45">
        <v>-62.9</v>
      </c>
      <c r="E35" s="45">
        <v>-62.832000000000001</v>
      </c>
      <c r="F35" s="45">
        <v>-50.789175909999997</v>
      </c>
      <c r="G35" s="49"/>
      <c r="H35" s="49">
        <v>-31.751999999999999</v>
      </c>
      <c r="I35" s="49">
        <v>-26.454611960000001</v>
      </c>
      <c r="J35" s="77">
        <v>-0.16683635802469129</v>
      </c>
      <c r="L35" s="49">
        <v>-46.668999999999997</v>
      </c>
      <c r="M35" s="49">
        <v>-40.177</v>
      </c>
      <c r="N35" s="77">
        <v>-0.13910733034776829</v>
      </c>
      <c r="P35" s="163">
        <v>-14.956999999999997</v>
      </c>
      <c r="Q35" s="163">
        <v>-13.712388039999999</v>
      </c>
      <c r="R35" s="77">
        <v>-8.3212673664504827E-2</v>
      </c>
      <c r="T35" s="163">
        <v>-16.163000000000004</v>
      </c>
      <c r="U35" s="163">
        <v>-10.612175909999998</v>
      </c>
      <c r="V35" s="77">
        <v>-0.34342783456041603</v>
      </c>
      <c r="X35" s="163">
        <v>-14.085926150000001</v>
      </c>
      <c r="Y35" s="163">
        <v>-11.549218094493062</v>
      </c>
      <c r="Z35" s="77">
        <v>-0.18008812686462497</v>
      </c>
      <c r="AB35" s="163">
        <v>-12.368685810000001</v>
      </c>
      <c r="AC35" s="163">
        <v>-11.978393754000008</v>
      </c>
      <c r="AD35" s="77">
        <v>-3.1554852471427822E-2</v>
      </c>
      <c r="AF35" s="163">
        <v>-26.454611960000001</v>
      </c>
      <c r="AG35" s="163">
        <v>-23.52761184849307</v>
      </c>
      <c r="AH35" s="77">
        <v>-0.11064233774937333</v>
      </c>
      <c r="AJ35" s="163">
        <v>-13.722521429999993</v>
      </c>
      <c r="AK35" s="163">
        <v>-20.673573391506928</v>
      </c>
      <c r="AL35" s="77">
        <v>0.50654334897307118</v>
      </c>
      <c r="AM35" s="14"/>
      <c r="AN35" s="163">
        <v>-40.177133389999995</v>
      </c>
      <c r="AO35" s="163">
        <v>-44.201185240000001</v>
      </c>
      <c r="AP35" s="77">
        <v>0.10015776414256534</v>
      </c>
      <c r="AR35" s="163">
        <v>-10.612042520000003</v>
      </c>
      <c r="AS35" s="163">
        <v>-31.594896369999994</v>
      </c>
      <c r="AT35" s="77">
        <v>1.9772681659025226</v>
      </c>
      <c r="AU35" s="14"/>
      <c r="AV35" s="163">
        <v>-50.789175909999997</v>
      </c>
      <c r="AW35" s="163">
        <v>-75.796081609999987</v>
      </c>
      <c r="AX35" s="77">
        <v>0.49236683312824381</v>
      </c>
      <c r="AZ35" s="163">
        <v>-11.549218094493062</v>
      </c>
      <c r="BA35" s="163">
        <v>-39.728087780000003</v>
      </c>
      <c r="BB35" s="77">
        <v>2.4398941517039394</v>
      </c>
      <c r="BD35" s="163">
        <v>-11.978393754000008</v>
      </c>
      <c r="BE35" s="163">
        <v>-40.004950709999989</v>
      </c>
      <c r="BF35" s="77">
        <v>2.339759197399979</v>
      </c>
      <c r="BH35" s="163">
        <v>-23.52761184849307</v>
      </c>
      <c r="BI35" s="163">
        <v>-79.733038489999984</v>
      </c>
      <c r="BJ35" s="77">
        <v>2.3889133756304655</v>
      </c>
      <c r="BK35" s="14"/>
      <c r="BL35" s="163">
        <v>-20.673573391506928</v>
      </c>
      <c r="BM35" s="163">
        <v>-43.587880380000016</v>
      </c>
      <c r="BN35" s="77">
        <v>1.1083863710715194</v>
      </c>
      <c r="BP35" s="163">
        <v>-44.201185240000001</v>
      </c>
      <c r="BQ35" s="163">
        <v>-123.32091887</v>
      </c>
      <c r="BR35" s="77">
        <v>1.7899912230950845</v>
      </c>
      <c r="BS35" s="14"/>
      <c r="BT35" s="163">
        <v>-31.594896369999994</v>
      </c>
      <c r="BU35" s="163">
        <v>-31.332333539999979</v>
      </c>
      <c r="BV35" s="77">
        <v>-8.3102924891794647E-3</v>
      </c>
      <c r="BX35" s="163">
        <v>-75.796081609999987</v>
      </c>
      <c r="BY35" s="163">
        <v>-154.65325240999999</v>
      </c>
      <c r="BZ35" s="77">
        <v>1.0403858500990921</v>
      </c>
      <c r="CB35" s="163">
        <v>-39.728087780000003</v>
      </c>
      <c r="CC35" s="163">
        <v>-43.05286856</v>
      </c>
      <c r="CD35" s="77">
        <v>8.3688417081925745E-2</v>
      </c>
      <c r="CF35" s="163">
        <v>-40.004950709999989</v>
      </c>
      <c r="CG35" s="163">
        <v>-38.765202000000002</v>
      </c>
      <c r="CH35" s="77">
        <v>-3.0989882202006762E-2</v>
      </c>
      <c r="CJ35" s="163">
        <v>-79.733038489999984</v>
      </c>
      <c r="CK35" s="163">
        <v>-81.818070559999995</v>
      </c>
      <c r="CL35" s="77">
        <v>2.6150164467412255E-2</v>
      </c>
      <c r="CN35" s="163">
        <v>-43.587880380000016</v>
      </c>
      <c r="CO35" s="163">
        <v>-36.147907269999997</v>
      </c>
      <c r="CP35" s="77">
        <v>-0.17068903202308033</v>
      </c>
      <c r="CR35" s="163">
        <v>-123.32091887</v>
      </c>
      <c r="CS35" s="163">
        <v>-117.96597782999999</v>
      </c>
      <c r="CT35" s="77">
        <v>-4.3422811710030963E-2</v>
      </c>
      <c r="CV35" s="163">
        <v>-31.332333539999979</v>
      </c>
      <c r="CW35" s="163">
        <v>-37.644446929999994</v>
      </c>
      <c r="CX35" s="77">
        <v>0.20145685548577941</v>
      </c>
      <c r="CZ35" s="163">
        <v>-154.65325240999999</v>
      </c>
      <c r="DA35" s="163">
        <v>-155.61042475999997</v>
      </c>
      <c r="DB35" s="77">
        <v>6.1891511176397846E-3</v>
      </c>
      <c r="DD35" s="163">
        <v>-43.05286856</v>
      </c>
      <c r="DE35" s="163">
        <v>-33.027810760000001</v>
      </c>
      <c r="DF35" s="77">
        <v>-0.23285458403378451</v>
      </c>
      <c r="DH35" s="163">
        <v>-38.765202000000002</v>
      </c>
      <c r="DI35" s="163">
        <v>-40.127002110000006</v>
      </c>
      <c r="DJ35" s="77">
        <v>3.5129447023131838E-2</v>
      </c>
      <c r="DL35" s="163">
        <v>-81.818070559999995</v>
      </c>
      <c r="DM35" s="163">
        <v>-73.154812870000001</v>
      </c>
      <c r="DN35" s="77">
        <v>-0.10588440463952191</v>
      </c>
      <c r="DP35" s="163">
        <v>-36.147907269999997</v>
      </c>
      <c r="DQ35" s="163">
        <v>-37.875467079999986</v>
      </c>
      <c r="DR35" s="77">
        <v>4.7791419765916325E-2</v>
      </c>
      <c r="DT35" s="163">
        <v>-117.96597782999999</v>
      </c>
      <c r="DU35" s="163">
        <v>-111.03027994999999</v>
      </c>
      <c r="DV35" s="77">
        <v>-5.8794052383433652E-2</v>
      </c>
      <c r="DX35" s="163">
        <v>-37.644446929999994</v>
      </c>
      <c r="DY35" s="163">
        <v>-171.97284922999998</v>
      </c>
      <c r="DZ35" s="77">
        <v>3.5683457522907487</v>
      </c>
      <c r="EB35" s="163">
        <v>-155.61042475999997</v>
      </c>
      <c r="EC35" s="163">
        <v>-283.00312917999997</v>
      </c>
      <c r="ED35" s="77">
        <v>0.81866433188187404</v>
      </c>
      <c r="EF35" s="184">
        <v>-33.027810760000001</v>
      </c>
      <c r="EG35" s="184">
        <v>-41.182456569999999</v>
      </c>
      <c r="EH35" s="186">
        <v>0.24690240201679045</v>
      </c>
      <c r="EJ35" s="163">
        <v>-40.127002110000006</v>
      </c>
      <c r="EK35" s="163">
        <v>-42.013116110000013</v>
      </c>
      <c r="EL35" s="77">
        <v>4.7003611055458583E-2</v>
      </c>
      <c r="EN35" s="163">
        <v>-73.154812870000001</v>
      </c>
      <c r="EO35" s="163">
        <v>-83.195572680000012</v>
      </c>
      <c r="EP35" s="77">
        <v>0.13725357794083864</v>
      </c>
      <c r="ER35" s="163">
        <v>-37.875467079999986</v>
      </c>
      <c r="ES35" s="163">
        <v>-48.690949979999978</v>
      </c>
      <c r="ET35" s="77">
        <v>0.28555378279971289</v>
      </c>
      <c r="EV35" s="163">
        <v>-111.03027994999999</v>
      </c>
      <c r="EW35" s="163">
        <v>-131.88652266</v>
      </c>
      <c r="EX35" s="77">
        <v>0.18784283638113988</v>
      </c>
      <c r="EZ35" s="184">
        <v>-171.97284922999998</v>
      </c>
      <c r="FA35" s="184">
        <v>-52.290825890000036</v>
      </c>
      <c r="FB35" s="77">
        <v>-0.69593557282949225</v>
      </c>
      <c r="FD35" s="184">
        <v>-283.00312917999997</v>
      </c>
      <c r="FE35" s="184">
        <v>-184.17734855000003</v>
      </c>
      <c r="FF35" s="77">
        <v>-0.34920384419899209</v>
      </c>
    </row>
    <row r="36" spans="2:162" x14ac:dyDescent="0.25">
      <c r="B36" s="132" t="s">
        <v>133</v>
      </c>
      <c r="C36" s="164">
        <v>16.5</v>
      </c>
      <c r="D36" s="164">
        <v>54.9</v>
      </c>
      <c r="E36" s="164">
        <v>28.334000000000053</v>
      </c>
      <c r="F36" s="140">
        <v>33.365192869896063</v>
      </c>
      <c r="G36" s="164"/>
      <c r="H36" s="164">
        <v>9.655999999999981</v>
      </c>
      <c r="I36" s="164">
        <v>17.40419047999999</v>
      </c>
      <c r="J36" s="133">
        <v>0.80242237779619141</v>
      </c>
      <c r="K36" s="138"/>
      <c r="L36" s="164">
        <v>16.052313569999981</v>
      </c>
      <c r="M36" s="164">
        <v>24.743472959999984</v>
      </c>
      <c r="N36" s="133">
        <v>0.54142721247626446</v>
      </c>
      <c r="O36" s="138"/>
      <c r="P36" s="164">
        <v>6.3893135699999881</v>
      </c>
      <c r="Q36" s="164">
        <v>7.3392824799999961</v>
      </c>
      <c r="R36" s="133">
        <v>0.14868090282193017</v>
      </c>
      <c r="S36" s="138"/>
      <c r="T36" s="164">
        <v>12.281686430000072</v>
      </c>
      <c r="U36" s="164">
        <v>8.621719909896072</v>
      </c>
      <c r="V36" s="133">
        <v>-0.2980019511949043</v>
      </c>
      <c r="W36" s="138"/>
      <c r="X36" s="164">
        <v>7.1698524199999998</v>
      </c>
      <c r="Y36" s="164">
        <v>8.5280357887009988</v>
      </c>
      <c r="Z36" s="133">
        <v>0.18942975240500126</v>
      </c>
      <c r="AA36" s="138"/>
      <c r="AB36" s="164">
        <v>10.234338060000001</v>
      </c>
      <c r="AC36" s="164">
        <v>13.565362465005956</v>
      </c>
      <c r="AD36" s="133">
        <v>0.32547531510855282</v>
      </c>
      <c r="AE36" s="138"/>
      <c r="AF36" s="164">
        <v>17.40419047999999</v>
      </c>
      <c r="AG36" s="164">
        <v>22.093398253706948</v>
      </c>
      <c r="AH36" s="133">
        <v>0.26942981226823259</v>
      </c>
      <c r="AI36" s="138"/>
      <c r="AJ36" s="164">
        <v>7.3381204100000019</v>
      </c>
      <c r="AK36" s="164">
        <v>2.068296626293062</v>
      </c>
      <c r="AL36" s="133">
        <v>-0.71814354211543097</v>
      </c>
      <c r="AM36" s="138"/>
      <c r="AN36" s="164">
        <v>24.742310889999999</v>
      </c>
      <c r="AO36" s="164">
        <v>24.161694880000013</v>
      </c>
      <c r="AP36" s="133">
        <v>-2.3466523098076945E-2</v>
      </c>
      <c r="AQ36" s="138"/>
      <c r="AR36" s="164">
        <v>8.6228819798960323</v>
      </c>
      <c r="AS36" s="164">
        <v>-27.169240169999995</v>
      </c>
      <c r="AT36" s="133">
        <v>-4.1508305730432351</v>
      </c>
      <c r="AU36" s="138"/>
      <c r="AV36" s="164">
        <v>33.365192869896049</v>
      </c>
      <c r="AW36" s="164">
        <v>-3.0075452900000954</v>
      </c>
      <c r="AX36" s="133">
        <v>-1.0901402039463008</v>
      </c>
      <c r="AZ36" s="164">
        <v>8.5280357887009988</v>
      </c>
      <c r="BA36" s="164">
        <v>6.3313444699999692</v>
      </c>
      <c r="BB36" s="133">
        <v>-0.25758467402440771</v>
      </c>
      <c r="BD36" s="164">
        <v>13.565362465005956</v>
      </c>
      <c r="BE36" s="164">
        <v>6.3276228300000241</v>
      </c>
      <c r="BF36" s="133">
        <v>-0.53354561322462635</v>
      </c>
      <c r="BH36" s="164">
        <v>22.093398253706948</v>
      </c>
      <c r="BI36" s="164">
        <v>12.658967299999972</v>
      </c>
      <c r="BJ36" s="133">
        <v>-0.42702488975972797</v>
      </c>
      <c r="BK36" s="138"/>
      <c r="BL36" s="164">
        <v>2.068296626293062</v>
      </c>
      <c r="BM36" s="164">
        <v>13.659647889999988</v>
      </c>
      <c r="BN36" s="133">
        <v>5.6042982985867518</v>
      </c>
      <c r="BP36" s="164">
        <v>24.161694880000013</v>
      </c>
      <c r="BQ36" s="164">
        <v>26.318615190000017</v>
      </c>
      <c r="BR36" s="133">
        <v>8.9270240383070451E-2</v>
      </c>
      <c r="BS36" s="138"/>
      <c r="BT36" s="164">
        <v>-27.169240169999995</v>
      </c>
      <c r="BU36" s="164">
        <v>35.370213220000025</v>
      </c>
      <c r="BV36" s="133">
        <v>-2.3018477144994089</v>
      </c>
      <c r="BX36" s="164">
        <v>-3.0075452900000954</v>
      </c>
      <c r="BY36" s="164">
        <v>61.688828410000013</v>
      </c>
      <c r="BZ36" s="133">
        <v>-21.511354763338595</v>
      </c>
      <c r="CB36" s="164">
        <v>6.3313444699999692</v>
      </c>
      <c r="CC36" s="164">
        <v>13.486492649999995</v>
      </c>
      <c r="CD36" s="133">
        <v>1.1301151301913068</v>
      </c>
      <c r="CF36" s="164">
        <v>6.3276228300000241</v>
      </c>
      <c r="CG36" s="164">
        <v>11.511721080000015</v>
      </c>
      <c r="CH36" s="133">
        <v>0.81928054014559071</v>
      </c>
      <c r="CJ36" s="164">
        <v>12.658967299999972</v>
      </c>
      <c r="CK36" s="164">
        <v>24.998213730000003</v>
      </c>
      <c r="CL36" s="133">
        <v>0.97474352666983022</v>
      </c>
      <c r="CN36" s="164">
        <v>13.659647889999988</v>
      </c>
      <c r="CO36" s="164">
        <v>12.992269079999957</v>
      </c>
      <c r="CP36" s="133">
        <v>-4.8857687648640513E-2</v>
      </c>
      <c r="CR36" s="164">
        <v>26.318615190000017</v>
      </c>
      <c r="CS36" s="164">
        <v>37.990482809999946</v>
      </c>
      <c r="CT36" s="133">
        <v>0.44348334955080598</v>
      </c>
      <c r="CV36" s="164">
        <v>35.370213220000025</v>
      </c>
      <c r="CW36" s="164">
        <v>3.4080602499999841</v>
      </c>
      <c r="CX36" s="133">
        <v>-0.90364603603596871</v>
      </c>
      <c r="CZ36" s="164">
        <v>61.688828410000013</v>
      </c>
      <c r="DA36" s="164">
        <v>41.398543059999952</v>
      </c>
      <c r="DB36" s="133">
        <v>-0.32891344953328572</v>
      </c>
      <c r="DD36" s="164">
        <v>13.486492649999995</v>
      </c>
      <c r="DE36" s="164">
        <v>21.435700080000004</v>
      </c>
      <c r="DF36" s="133">
        <v>0.58941992082722938</v>
      </c>
      <c r="DH36" s="164">
        <v>11.511721080000015</v>
      </c>
      <c r="DI36" s="164">
        <v>-1.8756513800000221</v>
      </c>
      <c r="DJ36" s="133">
        <v>-1.1629340536454362</v>
      </c>
      <c r="DL36" s="164">
        <v>24.998213730000003</v>
      </c>
      <c r="DM36" s="164">
        <v>19.560048700000024</v>
      </c>
      <c r="DN36" s="133">
        <v>-0.21754214476027597</v>
      </c>
      <c r="DP36" s="164">
        <v>12.992269079999957</v>
      </c>
      <c r="DQ36" s="164">
        <v>12.04523973000002</v>
      </c>
      <c r="DR36" s="133">
        <v>-7.2891759258417413E-2</v>
      </c>
      <c r="DT36" s="164">
        <v>37.990482809999946</v>
      </c>
      <c r="DU36" s="164">
        <v>31.60528843000003</v>
      </c>
      <c r="DV36" s="133">
        <v>-0.16807352546515122</v>
      </c>
      <c r="DX36" s="164">
        <v>3.4080602499999841</v>
      </c>
      <c r="DY36" s="164">
        <v>-125.05883875999996</v>
      </c>
      <c r="DZ36" s="133">
        <v>-37.695019919322299</v>
      </c>
      <c r="EB36" s="164">
        <v>41.398543059999952</v>
      </c>
      <c r="EC36" s="164">
        <v>-93.453550329999928</v>
      </c>
      <c r="ED36" s="133">
        <v>-3.2574115759232236</v>
      </c>
      <c r="EF36" s="188">
        <v>21.435700080000004</v>
      </c>
      <c r="EG36" s="188">
        <v>6.3002177099999983</v>
      </c>
      <c r="EH36" s="189">
        <v>-0.70608761615030036</v>
      </c>
      <c r="EJ36" s="164">
        <v>-1.8756513800000221</v>
      </c>
      <c r="EK36" s="164">
        <v>8.3876884599999713</v>
      </c>
      <c r="EL36" s="133">
        <v>-5.4718803021912699</v>
      </c>
      <c r="EN36" s="164">
        <v>19.560048700000024</v>
      </c>
      <c r="EO36" s="164">
        <v>14.687906170000034</v>
      </c>
      <c r="EP36" s="133">
        <v>-0.24908642124188499</v>
      </c>
      <c r="ER36" s="164">
        <v>12.04523973000002</v>
      </c>
      <c r="ES36" s="164">
        <v>8.3987885600000709</v>
      </c>
      <c r="ET36" s="133">
        <v>-0.30272964687602305</v>
      </c>
      <c r="EV36" s="164">
        <v>31.60528843000003</v>
      </c>
      <c r="EW36" s="164">
        <v>23.086694730000005</v>
      </c>
      <c r="EX36" s="133">
        <v>-0.26953064259695531</v>
      </c>
      <c r="EZ36" s="188">
        <v>-125.05919607999998</v>
      </c>
      <c r="FA36" s="188">
        <v>6.9160956599999039</v>
      </c>
      <c r="FB36" s="133">
        <v>-1.0553025757144296</v>
      </c>
      <c r="FD36" s="188">
        <v>-93.453907649999991</v>
      </c>
      <c r="FE36" s="188">
        <v>30.002790389999973</v>
      </c>
      <c r="FF36" s="133">
        <v>-1.3210437224558365</v>
      </c>
    </row>
    <row r="37" spans="2:162" s="6" customFormat="1" x14ac:dyDescent="0.25">
      <c r="B37" s="10" t="s">
        <v>19</v>
      </c>
      <c r="C37" s="20">
        <v>8.1000000000000003E-2</v>
      </c>
      <c r="D37" s="20">
        <v>0.26700000000000002</v>
      </c>
      <c r="E37" s="90">
        <v>0.13739562219355864</v>
      </c>
      <c r="F37" s="90">
        <v>0.15664811743169291</v>
      </c>
      <c r="G37" s="17"/>
      <c r="H37" s="90">
        <v>9.4318981011174322E-2</v>
      </c>
      <c r="I37" s="90">
        <v>0.16493207877035176</v>
      </c>
      <c r="J37" s="90"/>
      <c r="K37" s="90"/>
      <c r="L37" s="90">
        <v>0.10457275291761242</v>
      </c>
      <c r="M37" s="90">
        <v>0.15530491013626943</v>
      </c>
      <c r="N37" s="20"/>
      <c r="P37" s="20">
        <v>0.12501644013177704</v>
      </c>
      <c r="Q37" s="20">
        <v>0.13647238490811589</v>
      </c>
      <c r="R37" s="20"/>
      <c r="T37" s="20">
        <v>0.23296856412291589</v>
      </c>
      <c r="U37" s="20">
        <v>0.1606352949971325</v>
      </c>
      <c r="V37" s="20"/>
      <c r="X37" s="20">
        <v>0.13673096288396039</v>
      </c>
      <c r="Y37" s="20">
        <v>0.15906010759772787</v>
      </c>
      <c r="Z37" s="20"/>
      <c r="AB37" s="94">
        <v>0.19278892603941439</v>
      </c>
      <c r="AC37" s="94">
        <v>0.24978449314965961</v>
      </c>
      <c r="AD37" s="20"/>
      <c r="AF37" s="20">
        <v>0.16493207877035176</v>
      </c>
      <c r="AG37" s="20">
        <v>0.20471361803236326</v>
      </c>
      <c r="AH37" s="20"/>
      <c r="AJ37" s="94">
        <v>0.13640031177751963</v>
      </c>
      <c r="AK37" s="94">
        <v>2.7977162188327378E-2</v>
      </c>
      <c r="AL37" s="94"/>
      <c r="AM37" s="98"/>
      <c r="AN37" s="94">
        <v>0.15529771697723443</v>
      </c>
      <c r="AO37" s="94">
        <v>0.13286499121816403</v>
      </c>
      <c r="AP37" s="94"/>
      <c r="AR37" s="94">
        <v>0.16065663686198453</v>
      </c>
      <c r="AS37" s="94">
        <v>-0.27919019558902514</v>
      </c>
      <c r="AT37" s="94"/>
      <c r="AU37" s="98"/>
      <c r="AV37" s="94">
        <v>0.15664811743169285</v>
      </c>
      <c r="AW37" s="94">
        <v>-1.0773325131923986E-2</v>
      </c>
      <c r="AX37" s="94"/>
      <c r="AZ37" s="94">
        <v>0.15906010759772787</v>
      </c>
      <c r="BA37" s="94">
        <v>5.4548440325190933E-2</v>
      </c>
      <c r="BB37" s="94"/>
      <c r="BD37" s="94">
        <v>0.24978449314965961</v>
      </c>
      <c r="BE37" s="94">
        <v>5.2784637590478613E-2</v>
      </c>
      <c r="BF37" s="94"/>
      <c r="BH37" s="20">
        <v>0.20471361803236326</v>
      </c>
      <c r="BI37" s="20">
        <v>5.365230589044262E-2</v>
      </c>
      <c r="BJ37" s="20"/>
      <c r="BK37" s="98"/>
      <c r="BL37" s="94">
        <v>2.7977162188327378E-2</v>
      </c>
      <c r="BM37" s="94">
        <v>0.11554244081363375</v>
      </c>
      <c r="BN37" s="94"/>
      <c r="BP37" s="20">
        <v>0.13286499121816403</v>
      </c>
      <c r="BQ37" s="20">
        <v>7.4311435011704036E-2</v>
      </c>
      <c r="BR37" s="20"/>
      <c r="BS37" s="98"/>
      <c r="BT37" s="94">
        <v>-0.27919019558902514</v>
      </c>
      <c r="BU37" s="94">
        <v>0.28853772085248452</v>
      </c>
      <c r="BV37" s="94"/>
      <c r="BX37" s="20">
        <v>-1.0773325131923986E-2</v>
      </c>
      <c r="BY37" s="20">
        <v>0.12939428708353926</v>
      </c>
      <c r="BZ37" s="20"/>
      <c r="CB37" s="20">
        <v>5.4548440325190933E-2</v>
      </c>
      <c r="CC37" s="20">
        <v>0.11144694036989145</v>
      </c>
      <c r="CD37" s="20"/>
      <c r="CF37" s="20">
        <v>5.2784637590478613E-2</v>
      </c>
      <c r="CG37" s="20">
        <v>9.2560659132987957E-2</v>
      </c>
      <c r="CH37" s="20"/>
      <c r="CJ37" s="20">
        <v>5.365230589044262E-2</v>
      </c>
      <c r="CK37" s="20">
        <v>0.10187461855022563</v>
      </c>
      <c r="CL37" s="20"/>
      <c r="CN37" s="20">
        <v>0.11554244081363375</v>
      </c>
      <c r="CO37" s="20">
        <v>0.10540118784198226</v>
      </c>
      <c r="CP37" s="20"/>
      <c r="CR37" s="20">
        <v>7.4311435011704036E-2</v>
      </c>
      <c r="CS37" s="20">
        <v>0.10305380132368952</v>
      </c>
      <c r="CT37" s="20"/>
      <c r="CV37" s="20">
        <v>0.28853772085248452</v>
      </c>
      <c r="CW37" s="20">
        <v>2.6811665185479221E-2</v>
      </c>
      <c r="CX37" s="20"/>
      <c r="CZ37" s="20">
        <v>0.12939428708353926</v>
      </c>
      <c r="DA37" s="20">
        <v>8.350551710563385E-2</v>
      </c>
      <c r="DB37" s="20"/>
      <c r="DD37" s="20">
        <v>0.11144694036989145</v>
      </c>
      <c r="DE37" s="20">
        <v>0.1736653946005691</v>
      </c>
      <c r="DF37" s="20"/>
      <c r="DH37" s="20">
        <v>9.2560659132987957E-2</v>
      </c>
      <c r="DI37" s="20">
        <v>-1.6087097293633033E-2</v>
      </c>
      <c r="DJ37" s="20"/>
      <c r="DL37" s="20">
        <v>0.10187461855022563</v>
      </c>
      <c r="DM37" s="20">
        <v>8.1491862261914683E-2</v>
      </c>
      <c r="DN37" s="20"/>
      <c r="DP37" s="20">
        <v>0.10540118784198226</v>
      </c>
      <c r="DQ37" s="20">
        <v>9.4304357491874366E-2</v>
      </c>
      <c r="DR37" s="20"/>
      <c r="DT37" s="20">
        <v>0.10305380132368952</v>
      </c>
      <c r="DU37" s="20">
        <v>8.5941888144978315E-2</v>
      </c>
      <c r="DV37" s="20"/>
      <c r="DX37" s="20">
        <v>2.6811665185479221E-2</v>
      </c>
      <c r="DY37" s="20">
        <v>-0.98760134341971573</v>
      </c>
      <c r="DZ37" s="20"/>
      <c r="EB37" s="20">
        <v>8.350551710563385E-2</v>
      </c>
      <c r="EC37" s="20">
        <v>-0.18903154398053992</v>
      </c>
      <c r="ED37" s="20"/>
      <c r="EF37" s="190">
        <v>0.1736653946005691</v>
      </c>
      <c r="EG37" s="190">
        <v>5.2440433683781068E-2</v>
      </c>
      <c r="EH37" s="190"/>
      <c r="EJ37" s="20">
        <v>-1.6087097293633033E-2</v>
      </c>
      <c r="EK37" s="20">
        <v>6.6391690381771118E-2</v>
      </c>
      <c r="EL37" s="20"/>
      <c r="EN37" s="20">
        <v>8.1491862261914683E-2</v>
      </c>
      <c r="EO37" s="20">
        <v>5.9591416118114145E-2</v>
      </c>
      <c r="EP37" s="20"/>
      <c r="ER37" s="20">
        <v>9.4304357491874366E-2</v>
      </c>
      <c r="ES37" s="20">
        <v>6.8161868947299545E-2</v>
      </c>
      <c r="ET37" s="20"/>
      <c r="EV37" s="20">
        <v>8.5941888144978315E-2</v>
      </c>
      <c r="EW37" s="20">
        <v>6.2447922244177168E-2</v>
      </c>
      <c r="EX37" s="20"/>
      <c r="EZ37" s="190">
        <v>-0.9876041645072392</v>
      </c>
      <c r="FA37" s="190">
        <v>5.3319847599208041E-2</v>
      </c>
      <c r="FB37" s="20"/>
      <c r="FD37" s="190">
        <v>-0.18903226670894449</v>
      </c>
      <c r="FE37" s="190">
        <v>6.0077102130321698E-2</v>
      </c>
      <c r="FF37" s="20"/>
    </row>
    <row r="38" spans="2:162" ht="5.0999999999999996" customHeight="1" x14ac:dyDescent="0.25">
      <c r="E38" s="45"/>
      <c r="F38" s="45"/>
      <c r="G38" s="16"/>
      <c r="H38" s="80"/>
      <c r="I38" s="80"/>
      <c r="L38" s="80"/>
      <c r="M38" s="80"/>
      <c r="AB38" s="14"/>
      <c r="AC38" s="14"/>
      <c r="AJ38" s="14"/>
      <c r="AK38" s="14"/>
      <c r="AL38" s="14"/>
      <c r="AM38" s="14"/>
      <c r="AN38" s="14"/>
      <c r="AO38" s="14"/>
      <c r="AP38" s="14"/>
      <c r="AR38" s="14"/>
      <c r="AS38" s="14"/>
      <c r="AT38" s="14"/>
      <c r="AU38" s="14"/>
      <c r="AV38" s="14"/>
      <c r="AW38" s="14"/>
      <c r="AX38" s="14"/>
      <c r="AZ38" s="14"/>
      <c r="BA38" s="14"/>
      <c r="BB38" s="14"/>
      <c r="BD38" s="14"/>
      <c r="BE38" s="14"/>
      <c r="BF38" s="14"/>
      <c r="BK38" s="14"/>
      <c r="BL38" s="14"/>
      <c r="BM38" s="14"/>
      <c r="BN38" s="14"/>
      <c r="BS38" s="14"/>
      <c r="BT38" s="14"/>
      <c r="BU38" s="14"/>
      <c r="BV38" s="14"/>
      <c r="EZ38" s="179"/>
      <c r="FA38" s="179"/>
      <c r="FD38" s="179"/>
      <c r="FE38" s="179"/>
    </row>
    <row r="39" spans="2:162" x14ac:dyDescent="0.25">
      <c r="C39" s="19"/>
      <c r="D39" s="19"/>
      <c r="E39" s="45"/>
      <c r="F39" s="45"/>
      <c r="G39" s="16"/>
      <c r="H39" s="80"/>
      <c r="I39" s="80"/>
      <c r="L39" s="80"/>
      <c r="M39" s="80"/>
      <c r="AB39" s="14"/>
      <c r="AC39" s="14"/>
      <c r="AJ39" s="14"/>
      <c r="AK39" s="14"/>
      <c r="AL39" s="14"/>
      <c r="AM39" s="14"/>
      <c r="AN39" s="14"/>
      <c r="AO39" s="14"/>
      <c r="AP39" s="14"/>
      <c r="AR39" s="14"/>
      <c r="AS39" s="14"/>
      <c r="AT39" s="14"/>
      <c r="AU39" s="14"/>
      <c r="AV39" s="14"/>
      <c r="AW39" s="14"/>
      <c r="AX39" s="14"/>
      <c r="AZ39" s="14"/>
      <c r="BA39" s="14"/>
      <c r="BB39" s="14"/>
      <c r="BD39" s="14"/>
      <c r="BE39" s="14"/>
      <c r="BF39" s="14"/>
      <c r="BK39" s="14"/>
      <c r="BL39" s="14"/>
      <c r="BM39" s="14"/>
      <c r="BN39" s="14"/>
      <c r="BS39" s="14"/>
      <c r="BT39" s="14"/>
      <c r="BU39" s="14"/>
      <c r="BV39" s="14"/>
      <c r="EZ39" s="179"/>
      <c r="FA39" s="179"/>
      <c r="FD39" s="179"/>
      <c r="FE39" s="179"/>
    </row>
    <row r="40" spans="2:162" x14ac:dyDescent="0.25">
      <c r="B40" s="14" t="s">
        <v>106</v>
      </c>
      <c r="C40" s="163">
        <v>0.1</v>
      </c>
      <c r="D40" s="163">
        <v>0</v>
      </c>
      <c r="E40" s="163">
        <v>-0.02</v>
      </c>
      <c r="F40" s="163">
        <v>-1.2036379999999888E-2</v>
      </c>
      <c r="G40" s="163"/>
      <c r="H40" s="49">
        <v>0</v>
      </c>
      <c r="I40" s="49">
        <v>0</v>
      </c>
      <c r="J40" s="163"/>
      <c r="K40" s="45"/>
      <c r="L40" s="49">
        <v>0</v>
      </c>
      <c r="M40" s="49">
        <v>1.7999999999999999E-2</v>
      </c>
      <c r="N40" s="163"/>
      <c r="O40" s="45"/>
      <c r="P40" s="163">
        <v>0</v>
      </c>
      <c r="Q40" s="163">
        <v>1.7999999999999999E-2</v>
      </c>
      <c r="R40" s="163"/>
      <c r="S40" s="45"/>
      <c r="T40" s="163">
        <v>-0.02</v>
      </c>
      <c r="U40" s="163">
        <v>-3.0036379999999887E-2</v>
      </c>
      <c r="V40" s="163"/>
      <c r="W40" s="45"/>
      <c r="X40" s="163">
        <v>0</v>
      </c>
      <c r="Y40" s="163">
        <v>0</v>
      </c>
      <c r="Z40" s="163"/>
      <c r="AA40" s="45"/>
      <c r="AB40" s="163">
        <v>0</v>
      </c>
      <c r="AC40" s="163">
        <v>2.0318260000000008E-2</v>
      </c>
      <c r="AD40" s="163"/>
      <c r="AE40" s="45"/>
      <c r="AF40" s="163">
        <v>0</v>
      </c>
      <c r="AG40" s="163">
        <v>2.0318260000000008E-2</v>
      </c>
      <c r="AH40" s="163"/>
      <c r="AI40" s="45"/>
      <c r="AJ40" s="163">
        <v>0</v>
      </c>
      <c r="AK40" s="163">
        <v>7.840999999998744E-5</v>
      </c>
      <c r="AL40" s="163"/>
      <c r="AM40" s="163"/>
      <c r="AN40" s="163">
        <v>0</v>
      </c>
      <c r="AO40" s="163">
        <v>2.0396669999999995E-2</v>
      </c>
      <c r="AP40" s="163"/>
      <c r="AQ40" s="45"/>
      <c r="AR40" s="163">
        <v>0</v>
      </c>
      <c r="AS40" s="163">
        <v>-6.5671699999999972E-3</v>
      </c>
      <c r="AT40" s="163"/>
      <c r="AU40" s="163"/>
      <c r="AV40" s="163">
        <v>0</v>
      </c>
      <c r="AW40" s="163">
        <v>1.3829499999999998E-2</v>
      </c>
      <c r="AX40" s="163"/>
      <c r="AY40" s="45"/>
      <c r="AZ40" s="163">
        <v>0</v>
      </c>
      <c r="BA40" s="163">
        <v>5.0000000000000001E-3</v>
      </c>
      <c r="BB40" s="163"/>
      <c r="BC40" s="45"/>
      <c r="BD40" s="163">
        <v>2.0318260000000008E-2</v>
      </c>
      <c r="BE40" s="163">
        <v>0</v>
      </c>
      <c r="BF40" s="163"/>
      <c r="BG40" s="45"/>
      <c r="BH40" s="163">
        <v>2.0318260000000008E-2</v>
      </c>
      <c r="BI40" s="163">
        <v>5.0000000000000001E-3</v>
      </c>
      <c r="BJ40" s="163"/>
      <c r="BK40" s="163"/>
      <c r="BL40" s="163">
        <v>7.840999999998744E-5</v>
      </c>
      <c r="BM40" s="49">
        <v>0</v>
      </c>
      <c r="BN40" s="163"/>
      <c r="BO40" s="45"/>
      <c r="BP40" s="163">
        <v>2.0396669999999995E-2</v>
      </c>
      <c r="BQ40" s="163">
        <v>5.0000000000000001E-3</v>
      </c>
      <c r="BR40" s="163"/>
      <c r="BS40" s="163"/>
      <c r="BT40" s="163">
        <v>-6.5671699999999972E-3</v>
      </c>
      <c r="BU40" s="49">
        <v>5.3537410000000001E-2</v>
      </c>
      <c r="BV40" s="163"/>
      <c r="BW40" s="45"/>
      <c r="BX40" s="163">
        <v>1.3829499999999998E-2</v>
      </c>
      <c r="BY40" s="163">
        <v>5.8537409999999998E-2</v>
      </c>
      <c r="BZ40" s="163"/>
      <c r="CA40" s="45"/>
      <c r="CB40" s="163">
        <v>5.0000000000000001E-3</v>
      </c>
      <c r="CC40" s="163">
        <v>0</v>
      </c>
      <c r="CD40" s="163"/>
      <c r="CE40" s="45"/>
      <c r="CF40" s="163">
        <v>0</v>
      </c>
      <c r="CG40" s="163">
        <v>0</v>
      </c>
      <c r="CH40" s="163"/>
      <c r="CI40" s="45"/>
      <c r="CJ40" s="163">
        <v>5.0000000000000001E-3</v>
      </c>
      <c r="CK40" s="163">
        <v>0</v>
      </c>
      <c r="CL40" s="163"/>
      <c r="CM40" s="45"/>
      <c r="CN40" s="163">
        <v>0</v>
      </c>
      <c r="CO40" s="163">
        <v>3.8299999999999998E-6</v>
      </c>
      <c r="CP40" s="163"/>
      <c r="CQ40" s="45"/>
      <c r="CR40" s="163">
        <v>5.0000000000000001E-3</v>
      </c>
      <c r="CS40" s="163">
        <v>3.8299999999999998E-6</v>
      </c>
      <c r="CT40" s="163"/>
      <c r="CV40" s="163">
        <v>5.3537410000000001E-2</v>
      </c>
      <c r="CW40" s="49">
        <v>5.2914949999999995E-2</v>
      </c>
      <c r="CX40" s="163"/>
      <c r="CY40" s="45"/>
      <c r="CZ40" s="163">
        <v>5.8537409999999998E-2</v>
      </c>
      <c r="DA40" s="49">
        <v>5.2918779999999999E-2</v>
      </c>
      <c r="DB40" s="163"/>
      <c r="DC40" s="45"/>
      <c r="DD40" s="163">
        <v>0</v>
      </c>
      <c r="DE40" s="163">
        <v>0</v>
      </c>
      <c r="DF40" s="163"/>
      <c r="DH40" s="163">
        <v>0</v>
      </c>
      <c r="DI40" s="163">
        <v>0</v>
      </c>
      <c r="DJ40" s="163"/>
      <c r="DK40" s="45"/>
      <c r="DL40" s="163">
        <v>0</v>
      </c>
      <c r="DM40" s="163">
        <v>0</v>
      </c>
      <c r="DN40" s="163"/>
      <c r="DP40" s="163">
        <v>3.8299999999999998E-6</v>
      </c>
      <c r="DQ40" s="163">
        <v>0</v>
      </c>
      <c r="DR40" s="163"/>
      <c r="DS40" s="45"/>
      <c r="DT40" s="163">
        <v>3.8299999999999998E-6</v>
      </c>
      <c r="DU40" s="163">
        <v>0</v>
      </c>
      <c r="DV40" s="163"/>
      <c r="DW40" s="45"/>
      <c r="DX40" s="163">
        <v>5.2914949999999995E-2</v>
      </c>
      <c r="DY40" s="163">
        <v>-4.82301E-3</v>
      </c>
      <c r="DZ40" s="163"/>
      <c r="EA40" s="45"/>
      <c r="EB40" s="163">
        <v>5.2918779999999999E-2</v>
      </c>
      <c r="EC40" s="163">
        <v>-4.82301E-3</v>
      </c>
      <c r="ED40" s="163"/>
      <c r="EE40" s="45"/>
      <c r="EF40" s="184">
        <v>0</v>
      </c>
      <c r="EG40" s="184">
        <v>0</v>
      </c>
      <c r="EH40" s="184"/>
      <c r="EJ40" s="163">
        <v>0</v>
      </c>
      <c r="EK40" s="163">
        <v>0</v>
      </c>
      <c r="EL40" s="163"/>
      <c r="EM40" s="45"/>
      <c r="EN40" s="163">
        <v>0</v>
      </c>
      <c r="EO40" s="163">
        <v>0</v>
      </c>
      <c r="EP40" s="163"/>
      <c r="ER40" s="163">
        <v>0</v>
      </c>
      <c r="ES40" s="163">
        <v>0</v>
      </c>
      <c r="ET40" s="163"/>
      <c r="EU40" s="45"/>
      <c r="EV40" s="163">
        <v>0</v>
      </c>
      <c r="EW40" s="163">
        <v>0</v>
      </c>
      <c r="EX40" s="163"/>
      <c r="EY40" s="45"/>
      <c r="EZ40" s="184">
        <v>-4.82301E-3</v>
      </c>
      <c r="FA40" s="184">
        <v>-0.16755636999999998</v>
      </c>
      <c r="FB40" s="163"/>
      <c r="FC40" s="45"/>
      <c r="FD40" s="184">
        <v>-4.82301E-3</v>
      </c>
      <c r="FE40" s="184">
        <v>-0.16755636999999998</v>
      </c>
      <c r="FF40" s="163"/>
    </row>
    <row r="41" spans="2:162" x14ac:dyDescent="0.25">
      <c r="B41" s="14" t="s">
        <v>76</v>
      </c>
      <c r="C41" s="163">
        <v>0.5</v>
      </c>
      <c r="D41" s="163">
        <v>0.6</v>
      </c>
      <c r="E41" s="163">
        <v>0.44700000000000001</v>
      </c>
      <c r="F41" s="163">
        <v>0.11227459000000092</v>
      </c>
      <c r="G41" s="163"/>
      <c r="H41" s="49">
        <v>0.129</v>
      </c>
      <c r="I41" s="49">
        <v>5.7650139999999996E-2</v>
      </c>
      <c r="J41" s="163"/>
      <c r="K41" s="45"/>
      <c r="L41" s="49">
        <v>0.129</v>
      </c>
      <c r="M41" s="49">
        <v>4.5999999999999999E-2</v>
      </c>
      <c r="N41" s="163"/>
      <c r="O41" s="45"/>
      <c r="P41" s="163">
        <v>0</v>
      </c>
      <c r="Q41" s="163">
        <v>3.8349860000000006E-2</v>
      </c>
      <c r="R41" s="163"/>
      <c r="S41" s="45"/>
      <c r="T41" s="163">
        <v>0.318</v>
      </c>
      <c r="U41" s="163">
        <v>6.6274590000000924E-2</v>
      </c>
      <c r="V41" s="163"/>
      <c r="W41" s="45"/>
      <c r="X41" s="163">
        <v>1.5700800000000001E-2</v>
      </c>
      <c r="Y41" s="163">
        <v>1.133079999999907E-3</v>
      </c>
      <c r="Z41" s="163"/>
      <c r="AA41" s="45"/>
      <c r="AB41" s="163">
        <v>4.1949339999999995E-2</v>
      </c>
      <c r="AC41" s="163">
        <v>8.9615520000001555E-3</v>
      </c>
      <c r="AD41" s="163"/>
      <c r="AE41" s="45"/>
      <c r="AF41" s="163">
        <v>5.7650139999999996E-2</v>
      </c>
      <c r="AG41" s="163">
        <v>1.0094632000000062E-2</v>
      </c>
      <c r="AH41" s="163"/>
      <c r="AI41" s="45"/>
      <c r="AJ41" s="163">
        <v>-1.1549850000000462E-2</v>
      </c>
      <c r="AK41" s="163">
        <v>4.614417999999937E-3</v>
      </c>
      <c r="AL41" s="163"/>
      <c r="AM41" s="163"/>
      <c r="AN41" s="163">
        <v>4.610028999999953E-2</v>
      </c>
      <c r="AO41" s="163">
        <v>1.4709049999999998E-2</v>
      </c>
      <c r="AP41" s="163"/>
      <c r="AQ41" s="45"/>
      <c r="AR41" s="163">
        <v>6.6174300000001393E-2</v>
      </c>
      <c r="AS41" s="163">
        <v>1.0698327400000001</v>
      </c>
      <c r="AT41" s="163"/>
      <c r="AU41" s="163"/>
      <c r="AV41" s="163">
        <v>0.11227459000000092</v>
      </c>
      <c r="AW41" s="163">
        <v>1.0845417900000001</v>
      </c>
      <c r="AX41" s="163"/>
      <c r="AY41" s="45"/>
      <c r="AZ41" s="163">
        <v>1.133079999999907E-3</v>
      </c>
      <c r="BA41" s="163">
        <v>0.48304228999999999</v>
      </c>
      <c r="BB41" s="163"/>
      <c r="BC41" s="45"/>
      <c r="BD41" s="163">
        <v>8.9615520000001555E-3</v>
      </c>
      <c r="BE41" s="163">
        <v>2.5154449999999939E-2</v>
      </c>
      <c r="BF41" s="163"/>
      <c r="BG41" s="45"/>
      <c r="BH41" s="163">
        <v>1.0094632000000062E-2</v>
      </c>
      <c r="BI41" s="163">
        <v>0.50819673999999992</v>
      </c>
      <c r="BJ41" s="163"/>
      <c r="BK41" s="163"/>
      <c r="BL41" s="163">
        <v>4.614417999999937E-3</v>
      </c>
      <c r="BM41" s="49">
        <v>6.1300020000000122E-2</v>
      </c>
      <c r="BN41" s="163"/>
      <c r="BO41" s="45"/>
      <c r="BP41" s="163">
        <v>1.4709049999999998E-2</v>
      </c>
      <c r="BQ41" s="163">
        <v>0.56949676000000005</v>
      </c>
      <c r="BR41" s="163"/>
      <c r="BS41" s="163"/>
      <c r="BT41" s="163">
        <v>1.0698327400000001</v>
      </c>
      <c r="BU41" s="49">
        <v>-0.30971915000000005</v>
      </c>
      <c r="BV41" s="163"/>
      <c r="BW41" s="45"/>
      <c r="BX41" s="163">
        <v>1.0845417900000001</v>
      </c>
      <c r="BY41" s="163">
        <v>0.25977760999999999</v>
      </c>
      <c r="BZ41" s="163"/>
      <c r="CA41" s="45"/>
      <c r="CB41" s="163">
        <v>0.48304228999999999</v>
      </c>
      <c r="CC41" s="163">
        <v>2.4294690000000001E-2</v>
      </c>
      <c r="CD41" s="163"/>
      <c r="CE41" s="45"/>
      <c r="CF41" s="163">
        <v>2.5154449999999939E-2</v>
      </c>
      <c r="CG41" s="163">
        <v>0.39186758999999999</v>
      </c>
      <c r="CH41" s="163"/>
      <c r="CI41" s="45"/>
      <c r="CJ41" s="163">
        <v>0.50819673999999992</v>
      </c>
      <c r="CK41" s="163">
        <v>0.41616228</v>
      </c>
      <c r="CL41" s="163"/>
      <c r="CM41" s="45"/>
      <c r="CN41" s="163">
        <v>6.1300020000000122E-2</v>
      </c>
      <c r="CO41" s="163">
        <v>-0.13295811000000002</v>
      </c>
      <c r="CP41" s="163"/>
      <c r="CQ41" s="45"/>
      <c r="CR41" s="163">
        <v>0.56949676000000005</v>
      </c>
      <c r="CS41" s="163">
        <v>0.28320416999999998</v>
      </c>
      <c r="CT41" s="163"/>
      <c r="CV41" s="163">
        <v>-0.30971915000000005</v>
      </c>
      <c r="CW41" s="49">
        <v>-0.14617360999999998</v>
      </c>
      <c r="CX41" s="163"/>
      <c r="CY41" s="45"/>
      <c r="CZ41" s="163">
        <v>0.25977760999999999</v>
      </c>
      <c r="DA41" s="49">
        <v>0.13703056</v>
      </c>
      <c r="DB41" s="163"/>
      <c r="DC41" s="45"/>
      <c r="DD41" s="163">
        <v>2.4294690000000001E-2</v>
      </c>
      <c r="DE41" s="163">
        <v>2.3571794799999997</v>
      </c>
      <c r="DF41" s="163"/>
      <c r="DH41" s="163">
        <v>0.39186758999999999</v>
      </c>
      <c r="DI41" s="163">
        <v>-2.1538393999999998</v>
      </c>
      <c r="DJ41" s="163"/>
      <c r="DK41" s="45"/>
      <c r="DL41" s="163">
        <v>0.41616228</v>
      </c>
      <c r="DM41" s="163">
        <v>0.20334007999999981</v>
      </c>
      <c r="DN41" s="163"/>
      <c r="DP41" s="163">
        <v>-0.13295811000000002</v>
      </c>
      <c r="DQ41" s="163">
        <v>4.1532510000000189E-2</v>
      </c>
      <c r="DR41" s="163"/>
      <c r="DS41" s="45"/>
      <c r="DT41" s="163">
        <v>0.28320416999999998</v>
      </c>
      <c r="DU41" s="163">
        <v>0.24487259</v>
      </c>
      <c r="DV41" s="163"/>
      <c r="DW41" s="45"/>
      <c r="DX41" s="163">
        <v>-0.14617360999999998</v>
      </c>
      <c r="DY41" s="163">
        <v>6.3089680000000037E-2</v>
      </c>
      <c r="DZ41" s="163"/>
      <c r="EA41" s="45"/>
      <c r="EB41" s="163">
        <v>0.13703056</v>
      </c>
      <c r="EC41" s="163">
        <v>0.30796227000000004</v>
      </c>
      <c r="ED41" s="163"/>
      <c r="EE41" s="45"/>
      <c r="EF41" s="184">
        <v>2.3571794799999997</v>
      </c>
      <c r="EG41" s="184">
        <v>9.1460710000000001E-2</v>
      </c>
      <c r="EH41" s="184"/>
      <c r="EJ41" s="163">
        <v>-2.1538393999999998</v>
      </c>
      <c r="EK41" s="163">
        <v>-2.3298460000000007E-2</v>
      </c>
      <c r="EL41" s="163"/>
      <c r="EM41" s="45"/>
      <c r="EN41" s="163">
        <v>0.20334007999999981</v>
      </c>
      <c r="EO41" s="163">
        <v>6.8162249999999994E-2</v>
      </c>
      <c r="EP41" s="163"/>
      <c r="ER41" s="163">
        <v>4.1532510000000189E-2</v>
      </c>
      <c r="ES41" s="163">
        <v>2.0734710000000017E-2</v>
      </c>
      <c r="ET41" s="163"/>
      <c r="EU41" s="45"/>
      <c r="EV41" s="163">
        <v>0.24487259</v>
      </c>
      <c r="EW41" s="163">
        <v>8.8896960000000011E-2</v>
      </c>
      <c r="EX41" s="163"/>
      <c r="EY41" s="45"/>
      <c r="EZ41" s="184">
        <v>6.3089680000000037E-2</v>
      </c>
      <c r="FA41" s="184">
        <v>2.2901899999999836E-3</v>
      </c>
      <c r="FB41" s="163"/>
      <c r="FC41" s="45"/>
      <c r="FD41" s="184">
        <v>0.30796227000000004</v>
      </c>
      <c r="FE41" s="184">
        <v>9.1187149999999995E-2</v>
      </c>
      <c r="FF41" s="163"/>
    </row>
    <row r="42" spans="2:162" x14ac:dyDescent="0.25">
      <c r="B42" s="14" t="s">
        <v>77</v>
      </c>
      <c r="C42" s="163">
        <v>-34.9</v>
      </c>
      <c r="D42" s="163">
        <v>-32.299999999999997</v>
      </c>
      <c r="E42" s="163">
        <v>-28.321000000000002</v>
      </c>
      <c r="F42" s="163">
        <v>-45.837435287806997</v>
      </c>
      <c r="G42" s="163"/>
      <c r="H42" s="49">
        <v>-13.538</v>
      </c>
      <c r="I42" s="49">
        <v>-21.062468929999998</v>
      </c>
      <c r="J42" s="163"/>
      <c r="K42" s="45"/>
      <c r="L42" s="49">
        <v>-21.334</v>
      </c>
      <c r="M42" s="49">
        <v>-33.24</v>
      </c>
      <c r="N42" s="163"/>
      <c r="O42" s="45"/>
      <c r="P42" s="163">
        <v>-7.8359999999999994</v>
      </c>
      <c r="Q42" s="163">
        <v>-12.177531070000004</v>
      </c>
      <c r="R42" s="163"/>
      <c r="S42" s="45"/>
      <c r="T42" s="163">
        <v>-6.9870000000000019</v>
      </c>
      <c r="U42" s="163">
        <v>-12.597435287806995</v>
      </c>
      <c r="V42" s="163"/>
      <c r="W42" s="45"/>
      <c r="X42" s="163">
        <v>-8.5236175699999972</v>
      </c>
      <c r="Y42" s="49">
        <v>-7.4771996049414984</v>
      </c>
      <c r="Z42" s="49"/>
      <c r="AA42" s="49"/>
      <c r="AB42" s="49">
        <v>-12.538851360000001</v>
      </c>
      <c r="AC42" s="49">
        <v>-5.9490765914093338</v>
      </c>
      <c r="AD42" s="49"/>
      <c r="AE42" s="49"/>
      <c r="AF42" s="49">
        <v>-21.062468929999998</v>
      </c>
      <c r="AG42" s="49">
        <v>-13.426276196350832</v>
      </c>
      <c r="AH42" s="49"/>
      <c r="AI42" s="49"/>
      <c r="AJ42" s="49">
        <v>-13.253760139999999</v>
      </c>
      <c r="AK42" s="49">
        <v>-14.866423043649167</v>
      </c>
      <c r="AL42" s="49"/>
      <c r="AM42" s="49"/>
      <c r="AN42" s="49">
        <v>-34.316229069999999</v>
      </c>
      <c r="AO42" s="49">
        <v>-28.292699239999997</v>
      </c>
      <c r="AP42" s="49"/>
      <c r="AQ42" s="49"/>
      <c r="AR42" s="49">
        <v>-12.969210967807003</v>
      </c>
      <c r="AS42" s="49">
        <v>-17.764734640000007</v>
      </c>
      <c r="AT42" s="49"/>
      <c r="AU42" s="49"/>
      <c r="AV42" s="49">
        <v>-47.285440037807</v>
      </c>
      <c r="AW42" s="49">
        <v>-46.057433880000005</v>
      </c>
      <c r="AX42" s="49"/>
      <c r="AY42" s="49"/>
      <c r="AZ42" s="49">
        <v>-7.4771996049414984</v>
      </c>
      <c r="BA42" s="163">
        <v>-24.61970221</v>
      </c>
      <c r="BB42" s="49"/>
      <c r="BC42" s="49"/>
      <c r="BD42" s="49">
        <v>-5.9490765914093338</v>
      </c>
      <c r="BE42" s="163">
        <v>-19.470857680000002</v>
      </c>
      <c r="BF42" s="49"/>
      <c r="BG42" s="49"/>
      <c r="BH42" s="49">
        <v>-13.426276196350832</v>
      </c>
      <c r="BI42" s="49">
        <v>-44.090559890000002</v>
      </c>
      <c r="BJ42" s="49"/>
      <c r="BK42" s="49"/>
      <c r="BL42" s="49">
        <v>-14.866423043649167</v>
      </c>
      <c r="BM42" s="49">
        <v>-18.874501479999992</v>
      </c>
      <c r="BN42" s="49"/>
      <c r="BO42" s="49"/>
      <c r="BP42" s="49">
        <v>-28.292699239999997</v>
      </c>
      <c r="BQ42" s="49">
        <v>-62.965061369999994</v>
      </c>
      <c r="BR42" s="49"/>
      <c r="BS42" s="49"/>
      <c r="BT42" s="49">
        <v>-17.764734640000007</v>
      </c>
      <c r="BU42" s="49">
        <v>-12.444864509999995</v>
      </c>
      <c r="BV42" s="49"/>
      <c r="BW42" s="49"/>
      <c r="BX42" s="49">
        <v>-46.057433880000005</v>
      </c>
      <c r="BY42" s="49">
        <v>-75.409925879999989</v>
      </c>
      <c r="BZ42" s="49"/>
      <c r="CA42" s="49"/>
      <c r="CB42" s="49">
        <v>-24.61970221</v>
      </c>
      <c r="CC42" s="49">
        <v>-14.75168322</v>
      </c>
      <c r="CD42" s="49"/>
      <c r="CE42" s="49"/>
      <c r="CF42" s="49">
        <v>-19.470857680000002</v>
      </c>
      <c r="CG42" s="49">
        <v>-14.431223580000001</v>
      </c>
      <c r="CH42" s="49"/>
      <c r="CI42" s="49"/>
      <c r="CJ42" s="49">
        <v>-44.090559890000002</v>
      </c>
      <c r="CK42" s="49">
        <v>-29.182906800000001</v>
      </c>
      <c r="CL42" s="49"/>
      <c r="CM42" s="49"/>
      <c r="CN42" s="49">
        <v>-18.874501479999992</v>
      </c>
      <c r="CO42" s="49">
        <v>-14.44447671</v>
      </c>
      <c r="CP42" s="49"/>
      <c r="CQ42" s="49"/>
      <c r="CR42" s="49">
        <v>-62.965061369999994</v>
      </c>
      <c r="CS42" s="49">
        <v>-43.627383510000001</v>
      </c>
      <c r="CT42" s="49"/>
      <c r="CV42" s="49">
        <v>-12.444864509999995</v>
      </c>
      <c r="CW42" s="49">
        <v>-13.986927549999997</v>
      </c>
      <c r="CX42" s="49"/>
      <c r="CY42" s="49"/>
      <c r="CZ42" s="49">
        <v>-75.409925879999989</v>
      </c>
      <c r="DA42" s="49">
        <v>-57.614311059999999</v>
      </c>
      <c r="DB42" s="49"/>
      <c r="DC42" s="49"/>
      <c r="DD42" s="49">
        <v>-14.75168322</v>
      </c>
      <c r="DE42" s="49">
        <v>-12.74507792</v>
      </c>
      <c r="DF42" s="49"/>
      <c r="DH42" s="49">
        <v>-14.431223580000001</v>
      </c>
      <c r="DI42" s="49">
        <v>-32.419364550000004</v>
      </c>
      <c r="DJ42" s="49"/>
      <c r="DK42" s="49"/>
      <c r="DL42" s="49">
        <v>-29.182906800000001</v>
      </c>
      <c r="DM42" s="163">
        <v>-45.164442470000004</v>
      </c>
      <c r="DN42" s="49"/>
      <c r="DP42" s="49">
        <v>-14.44447671</v>
      </c>
      <c r="DQ42" s="49">
        <v>-14.500656050000003</v>
      </c>
      <c r="DR42" s="49"/>
      <c r="DS42" s="49"/>
      <c r="DT42" s="49">
        <v>-43.627383510000001</v>
      </c>
      <c r="DU42" s="163">
        <v>-59.665098520000008</v>
      </c>
      <c r="DV42" s="49"/>
      <c r="DW42" s="49"/>
      <c r="DX42" s="49">
        <v>-13.986927549999997</v>
      </c>
      <c r="DY42" s="163">
        <v>-15.990078799999985</v>
      </c>
      <c r="DZ42" s="49"/>
      <c r="EA42" s="49"/>
      <c r="EB42" s="49">
        <v>-57.614311059999999</v>
      </c>
      <c r="EC42" s="163">
        <v>-75.655177319999993</v>
      </c>
      <c r="ED42" s="49"/>
      <c r="EE42" s="49"/>
      <c r="EF42" s="185">
        <v>-12.74507792</v>
      </c>
      <c r="EG42" s="184">
        <v>-15.600949570000001</v>
      </c>
      <c r="EH42" s="185"/>
      <c r="EJ42" s="49">
        <v>-32.419364550000004</v>
      </c>
      <c r="EK42" s="163">
        <v>-15.151726729999996</v>
      </c>
      <c r="EL42" s="49"/>
      <c r="EM42" s="49"/>
      <c r="EN42" s="49">
        <v>-45.164442470000004</v>
      </c>
      <c r="EO42" s="163">
        <v>-30.752676299999997</v>
      </c>
      <c r="EP42" s="49"/>
      <c r="ER42" s="49">
        <v>-14.500656050000003</v>
      </c>
      <c r="ES42" s="163">
        <v>-15.721596870000006</v>
      </c>
      <c r="ET42" s="49"/>
      <c r="EU42" s="49"/>
      <c r="EV42" s="163">
        <v>-59.665098520000008</v>
      </c>
      <c r="EW42" s="163">
        <v>-46.474273170000004</v>
      </c>
      <c r="EX42" s="49"/>
      <c r="EY42" s="49"/>
      <c r="EZ42" s="185">
        <v>-15.990078799999985</v>
      </c>
      <c r="FA42" s="184">
        <v>-16.101936589999994</v>
      </c>
      <c r="FB42" s="49"/>
      <c r="FC42" s="49"/>
      <c r="FD42" s="184">
        <v>-75.655177319999993</v>
      </c>
      <c r="FE42" s="184">
        <v>-62.576209759999998</v>
      </c>
      <c r="FF42" s="49"/>
    </row>
    <row r="43" spans="2:162" x14ac:dyDescent="0.25">
      <c r="B43" s="14" t="s">
        <v>107</v>
      </c>
      <c r="C43" s="163">
        <v>-2.6</v>
      </c>
      <c r="D43" s="163">
        <v>-0.1</v>
      </c>
      <c r="E43" s="163">
        <v>-0.48499999999999999</v>
      </c>
      <c r="F43" s="163">
        <v>-1.5129999999999999</v>
      </c>
      <c r="G43" s="163"/>
      <c r="H43" s="49">
        <v>-7.1999999999999995E-2</v>
      </c>
      <c r="I43" s="49">
        <v>-0.13127305</v>
      </c>
      <c r="J43" s="163"/>
      <c r="K43" s="45"/>
      <c r="L43" s="49">
        <v>-7.1999999999999995E-2</v>
      </c>
      <c r="M43" s="49">
        <v>-1.1479999999999999</v>
      </c>
      <c r="N43" s="88"/>
      <c r="O43" s="86"/>
      <c r="P43" s="88">
        <v>0</v>
      </c>
      <c r="Q43" s="88">
        <v>-1.0567269499999998</v>
      </c>
      <c r="R43" s="163"/>
      <c r="S43" s="86"/>
      <c r="T43" s="88">
        <v>-0.41299999999999998</v>
      </c>
      <c r="U43" s="88">
        <v>-0.36499999999999999</v>
      </c>
      <c r="V43" s="163"/>
      <c r="W43" s="45"/>
      <c r="X43" s="88">
        <v>-3.9971949999999999E-2</v>
      </c>
      <c r="Y43" s="84">
        <v>-4.0648820399999996</v>
      </c>
      <c r="Z43" s="49"/>
      <c r="AA43" s="49"/>
      <c r="AB43" s="84">
        <v>-9.1301099999999996E-2</v>
      </c>
      <c r="AC43" s="84">
        <v>9.9999997473787516E-9</v>
      </c>
      <c r="AD43" s="49"/>
      <c r="AE43" s="49"/>
      <c r="AF43" s="49">
        <v>-0.13127305</v>
      </c>
      <c r="AG43" s="49">
        <v>-4.0648820299999997</v>
      </c>
      <c r="AH43" s="49"/>
      <c r="AI43" s="49"/>
      <c r="AJ43" s="84">
        <v>5.9898899999999998E-2</v>
      </c>
      <c r="AK43" s="84">
        <v>0.90145610999999959</v>
      </c>
      <c r="AL43" s="49"/>
      <c r="AM43" s="49"/>
      <c r="AN43" s="49">
        <v>-7.1374149999999997E-2</v>
      </c>
      <c r="AO43" s="49">
        <v>-3.1634259199999999</v>
      </c>
      <c r="AP43" s="49"/>
      <c r="AQ43" s="49"/>
      <c r="AR43" s="84">
        <v>-2.3621099999999999E-2</v>
      </c>
      <c r="AS43" s="84">
        <v>-14.34620151</v>
      </c>
      <c r="AT43" s="49"/>
      <c r="AU43" s="49"/>
      <c r="AV43" s="49">
        <v>-9.4995250000000003E-2</v>
      </c>
      <c r="AW43" s="49">
        <v>-17.509627430000002</v>
      </c>
      <c r="AX43" s="49"/>
      <c r="AY43" s="49"/>
      <c r="AZ43" s="49">
        <v>-4.0648820399999996</v>
      </c>
      <c r="BA43" s="88">
        <v>0.42626881999999999</v>
      </c>
      <c r="BB43" s="49"/>
      <c r="BC43" s="49"/>
      <c r="BD43" s="49">
        <v>9.9999997473787516E-9</v>
      </c>
      <c r="BE43" s="88">
        <v>-7.7628978299999991</v>
      </c>
      <c r="BF43" s="49"/>
      <c r="BG43" s="49"/>
      <c r="BH43" s="49">
        <v>-4.0648820299999997</v>
      </c>
      <c r="BI43" s="49">
        <v>-7.3366290099999993</v>
      </c>
      <c r="BJ43" s="49"/>
      <c r="BK43" s="49"/>
      <c r="BL43" s="49">
        <v>0.90145610999999959</v>
      </c>
      <c r="BM43" s="84">
        <v>22.608830789999999</v>
      </c>
      <c r="BN43" s="49"/>
      <c r="BO43" s="49"/>
      <c r="BP43" s="49">
        <v>-3.1634259199999999</v>
      </c>
      <c r="BQ43" s="49">
        <v>15.27220178</v>
      </c>
      <c r="BR43" s="49"/>
      <c r="BS43" s="49"/>
      <c r="BT43" s="49">
        <v>-14.34620151</v>
      </c>
      <c r="BU43" s="84">
        <v>-12.420327459999999</v>
      </c>
      <c r="BV43" s="49"/>
      <c r="BW43" s="49"/>
      <c r="BX43" s="49">
        <v>-17.509627430000002</v>
      </c>
      <c r="BY43" s="49">
        <v>2.8518743200000003</v>
      </c>
      <c r="BZ43" s="49"/>
      <c r="CA43" s="49"/>
      <c r="CB43" s="49">
        <v>0.42626881999999999</v>
      </c>
      <c r="CC43" s="49">
        <v>-1.1744199799999999</v>
      </c>
      <c r="CD43" s="49"/>
      <c r="CE43" s="49"/>
      <c r="CF43" s="49">
        <v>-7.7628978299999991</v>
      </c>
      <c r="CG43" s="49">
        <v>-2.3254427699999995</v>
      </c>
      <c r="CH43" s="49"/>
      <c r="CI43" s="49"/>
      <c r="CJ43" s="49">
        <v>-7.3366290099999993</v>
      </c>
      <c r="CK43" s="49">
        <v>-3.4998627499999992</v>
      </c>
      <c r="CL43" s="49"/>
      <c r="CM43" s="49"/>
      <c r="CN43" s="49">
        <v>22.608830789999999</v>
      </c>
      <c r="CO43" s="49">
        <v>2.5473059999999492E-2</v>
      </c>
      <c r="CP43" s="49"/>
      <c r="CQ43" s="49"/>
      <c r="CR43" s="49">
        <v>15.27220178</v>
      </c>
      <c r="CS43" s="49">
        <v>-3.4743896899999998</v>
      </c>
      <c r="CT43" s="49"/>
      <c r="CV43" s="49">
        <v>-12.420327459999999</v>
      </c>
      <c r="CW43" s="49">
        <v>-8.8739468299999977</v>
      </c>
      <c r="CX43" s="49"/>
      <c r="CY43" s="49"/>
      <c r="CZ43" s="49">
        <v>2.8518743200000003</v>
      </c>
      <c r="DA43" s="49">
        <v>-12.348336519999997</v>
      </c>
      <c r="DB43" s="49"/>
      <c r="DC43" s="49"/>
      <c r="DD43" s="49">
        <v>-1.1744199799999999</v>
      </c>
      <c r="DE43" s="49">
        <v>0.32355281000000002</v>
      </c>
      <c r="DF43" s="49"/>
      <c r="DH43" s="49">
        <v>-2.3254427699999995</v>
      </c>
      <c r="DI43" s="49">
        <v>1.7942268799999999</v>
      </c>
      <c r="DJ43" s="49"/>
      <c r="DK43" s="49"/>
      <c r="DL43" s="49">
        <v>-3.4998627499999992</v>
      </c>
      <c r="DM43" s="163">
        <v>2.1177796899999999</v>
      </c>
      <c r="DN43" s="49"/>
      <c r="DP43" s="49">
        <v>2.5473059999999492E-2</v>
      </c>
      <c r="DQ43" s="49">
        <v>-6.2276300000000173E-2</v>
      </c>
      <c r="DR43" s="49"/>
      <c r="DS43" s="49"/>
      <c r="DT43" s="49">
        <v>-3.4743896899999998</v>
      </c>
      <c r="DU43" s="163">
        <v>2.0555033899999997</v>
      </c>
      <c r="DV43" s="49"/>
      <c r="DW43" s="49"/>
      <c r="DX43" s="49">
        <v>-8.8739468299999977</v>
      </c>
      <c r="DY43" s="163">
        <v>-4.462936899999999</v>
      </c>
      <c r="DZ43" s="49"/>
      <c r="EA43" s="49"/>
      <c r="EB43" s="49">
        <v>-12.348336519999997</v>
      </c>
      <c r="EC43" s="163">
        <v>-2.4074335099999993</v>
      </c>
      <c r="ED43" s="49"/>
      <c r="EE43" s="49"/>
      <c r="EF43" s="185">
        <v>0.32355281000000002</v>
      </c>
      <c r="EG43" s="184">
        <v>-0.42432011999999997</v>
      </c>
      <c r="EH43" s="185"/>
      <c r="EJ43" s="49">
        <v>1.7942268799999999</v>
      </c>
      <c r="EK43" s="163">
        <v>-2.9814182799999998</v>
      </c>
      <c r="EL43" s="49"/>
      <c r="EM43" s="49"/>
      <c r="EN43" s="49">
        <v>2.1177796899999999</v>
      </c>
      <c r="EO43" s="163">
        <v>-3.4057383999999997</v>
      </c>
      <c r="EP43" s="49"/>
      <c r="ER43" s="49">
        <v>-6.2276300000000173E-2</v>
      </c>
      <c r="ES43" s="163">
        <v>-2.8188190400000011</v>
      </c>
      <c r="ET43" s="49"/>
      <c r="EU43" s="49"/>
      <c r="EV43" s="163">
        <v>2.0555033899999997</v>
      </c>
      <c r="EW43" s="163">
        <v>-6.2245574400000008</v>
      </c>
      <c r="EX43" s="49"/>
      <c r="EY43" s="49"/>
      <c r="EZ43" s="185">
        <v>-4.462936899999999</v>
      </c>
      <c r="FA43" s="184">
        <v>2.1127705000000008</v>
      </c>
      <c r="FB43" s="49"/>
      <c r="FC43" s="49"/>
      <c r="FD43" s="184">
        <v>-2.4074335099999993</v>
      </c>
      <c r="FE43" s="184">
        <v>-4.11178694</v>
      </c>
      <c r="FF43" s="49"/>
    </row>
    <row r="44" spans="2:162" ht="5.0999999999999996" customHeight="1" x14ac:dyDescent="0.25">
      <c r="C44" s="19"/>
      <c r="D44" s="19"/>
      <c r="E44" s="45"/>
      <c r="F44" s="45"/>
      <c r="G44" s="49"/>
      <c r="H44" s="45"/>
      <c r="I44" s="45"/>
      <c r="J44" s="45"/>
      <c r="K44" s="45"/>
      <c r="L44" s="45"/>
      <c r="M44" s="45"/>
      <c r="N44" s="45"/>
      <c r="O44" s="45"/>
      <c r="P44" s="45"/>
      <c r="Q44" s="45"/>
      <c r="R44" s="45"/>
      <c r="S44" s="45"/>
      <c r="T44" s="45"/>
      <c r="U44" s="45"/>
      <c r="V44" s="45"/>
      <c r="W44" s="45"/>
      <c r="X44" s="45"/>
      <c r="Y44" s="45"/>
      <c r="AA44" s="45"/>
      <c r="AB44" s="45"/>
      <c r="AC44" s="45"/>
      <c r="AE44" s="45"/>
      <c r="AF44" s="45"/>
      <c r="AG44" s="45"/>
      <c r="AI44" s="45"/>
      <c r="AJ44" s="45"/>
      <c r="AK44" s="45"/>
      <c r="AM44" s="45"/>
      <c r="AN44" s="45"/>
      <c r="AO44" s="45"/>
      <c r="AQ44" s="45"/>
      <c r="AR44" s="45"/>
      <c r="AS44" s="45"/>
      <c r="AU44" s="45"/>
      <c r="AV44" s="45"/>
      <c r="AW44" s="45"/>
      <c r="AY44" s="45"/>
      <c r="AZ44" s="45"/>
      <c r="BA44" s="45"/>
      <c r="BC44" s="45"/>
      <c r="BD44" s="45"/>
      <c r="BE44" s="45"/>
      <c r="BG44" s="45"/>
      <c r="BH44" s="45"/>
      <c r="BI44" s="45"/>
      <c r="BK44" s="45"/>
      <c r="BL44" s="45"/>
      <c r="BM44" s="45"/>
      <c r="BO44" s="45"/>
      <c r="BP44" s="45"/>
      <c r="BQ44" s="45"/>
      <c r="BS44" s="45"/>
      <c r="BT44" s="45"/>
      <c r="BU44" s="45"/>
      <c r="BW44" s="45"/>
      <c r="BX44" s="45"/>
      <c r="BY44" s="45"/>
      <c r="CA44" s="45"/>
      <c r="CB44" s="45"/>
      <c r="CC44" s="45"/>
      <c r="CE44" s="45"/>
      <c r="CF44" s="45"/>
      <c r="CG44" s="45"/>
      <c r="CI44" s="45"/>
      <c r="CJ44" s="45"/>
      <c r="CK44" s="45"/>
      <c r="CM44" s="45"/>
      <c r="CN44" s="45"/>
      <c r="CO44" s="45"/>
      <c r="CQ44" s="45"/>
      <c r="CR44" s="45"/>
      <c r="CS44" s="45"/>
      <c r="CV44" s="45"/>
      <c r="CW44" s="45"/>
      <c r="CY44" s="45"/>
      <c r="CZ44" s="45"/>
      <c r="DA44" s="45"/>
      <c r="DC44" s="45"/>
      <c r="DD44" s="45"/>
      <c r="DE44" s="45"/>
      <c r="DH44" s="45"/>
      <c r="DI44" s="45"/>
      <c r="DK44" s="45"/>
      <c r="DL44" s="45"/>
      <c r="DM44" s="45"/>
      <c r="DP44" s="45"/>
      <c r="DQ44" s="45"/>
      <c r="DS44" s="45"/>
      <c r="DT44" s="45"/>
      <c r="DU44" s="45"/>
      <c r="DW44" s="45"/>
      <c r="DX44" s="45"/>
      <c r="DY44" s="45"/>
      <c r="EA44" s="45"/>
      <c r="EB44" s="45"/>
      <c r="EC44" s="45"/>
      <c r="EE44" s="45"/>
      <c r="EF44" s="185"/>
      <c r="EG44" s="185"/>
      <c r="EJ44" s="45"/>
      <c r="EK44" s="45"/>
      <c r="EM44" s="45"/>
      <c r="EN44" s="45"/>
      <c r="EO44" s="45"/>
      <c r="ER44" s="45"/>
      <c r="ES44" s="45"/>
      <c r="EU44" s="45"/>
      <c r="EV44" s="45"/>
      <c r="EW44" s="45"/>
      <c r="EY44" s="45"/>
      <c r="EZ44" s="185"/>
      <c r="FA44" s="185"/>
      <c r="FC44" s="45"/>
      <c r="FD44" s="185"/>
      <c r="FE44" s="185"/>
    </row>
    <row r="45" spans="2:162" x14ac:dyDescent="0.25">
      <c r="B45" s="132" t="s">
        <v>134</v>
      </c>
      <c r="C45" s="164">
        <v>-20.5</v>
      </c>
      <c r="D45" s="164">
        <v>23.2</v>
      </c>
      <c r="E45" s="164">
        <v>-4.499999999994897E-2</v>
      </c>
      <c r="F45" s="164">
        <v>-13.885004207910933</v>
      </c>
      <c r="G45" s="164"/>
      <c r="H45" s="164">
        <v>-3.8250000000000188</v>
      </c>
      <c r="I45" s="164">
        <v>-3.731901360000009</v>
      </c>
      <c r="J45" s="141"/>
      <c r="K45" s="139"/>
      <c r="L45" s="164">
        <v>-5.2246864300000162</v>
      </c>
      <c r="M45" s="164">
        <v>-9.5805270400000211</v>
      </c>
      <c r="N45" s="141"/>
      <c r="O45" s="139"/>
      <c r="P45" s="164">
        <v>-1.4466864300000113</v>
      </c>
      <c r="Q45" s="164">
        <v>-5.8386256800000087</v>
      </c>
      <c r="R45" s="141"/>
      <c r="S45" s="139"/>
      <c r="T45" s="164">
        <v>5.1796864300000696</v>
      </c>
      <c r="U45" s="164">
        <v>-4.3044771679109228</v>
      </c>
      <c r="V45" s="141"/>
      <c r="W45" s="139"/>
      <c r="X45" s="164">
        <v>-1.3780362999999971</v>
      </c>
      <c r="Y45" s="164">
        <v>-3.0129127762404986</v>
      </c>
      <c r="Z45" s="133">
        <v>1.1863812849055608</v>
      </c>
      <c r="AA45" s="139"/>
      <c r="AB45" s="164">
        <v>-2.3538650599999995</v>
      </c>
      <c r="AC45" s="164">
        <v>7.6455656955966225</v>
      </c>
      <c r="AD45" s="133"/>
      <c r="AE45" s="139"/>
      <c r="AF45" s="164">
        <v>-3.7319013600000082</v>
      </c>
      <c r="AG45" s="164">
        <v>4.6326529193561168</v>
      </c>
      <c r="AH45" s="133"/>
      <c r="AI45" s="139"/>
      <c r="AJ45" s="164">
        <v>-5.8672906799999973</v>
      </c>
      <c r="AK45" s="164">
        <v>-11.891977479356106</v>
      </c>
      <c r="AL45" s="133"/>
      <c r="AM45" s="139"/>
      <c r="AN45" s="164">
        <v>-9.5991920400000019</v>
      </c>
      <c r="AO45" s="164">
        <v>-7.2593245599999836</v>
      </c>
      <c r="AP45" s="133"/>
      <c r="AQ45" s="139"/>
      <c r="AR45" s="164">
        <v>-4.3037757879109684</v>
      </c>
      <c r="AS45" s="164">
        <v>-58.216910750000004</v>
      </c>
      <c r="AT45" s="133"/>
      <c r="AU45" s="139"/>
      <c r="AV45" s="164">
        <v>-13.902967827910953</v>
      </c>
      <c r="AW45" s="164">
        <v>-65.476235310000106</v>
      </c>
      <c r="AX45" s="133"/>
      <c r="AY45" s="45"/>
      <c r="AZ45" s="164">
        <v>-3.0129127762404986</v>
      </c>
      <c r="BA45" s="164">
        <v>-17.374046630000031</v>
      </c>
      <c r="BB45" s="133"/>
      <c r="BC45" s="45"/>
      <c r="BD45" s="164">
        <v>7.6455656955966225</v>
      </c>
      <c r="BE45" s="164">
        <v>-20.880978229999979</v>
      </c>
      <c r="BF45" s="133"/>
      <c r="BG45" s="45"/>
      <c r="BH45" s="164">
        <v>4.6326529193561168</v>
      </c>
      <c r="BI45" s="164">
        <v>-38.255024860000027</v>
      </c>
      <c r="BJ45" s="133"/>
      <c r="BK45" s="139"/>
      <c r="BL45" s="164">
        <v>-11.891977479356106</v>
      </c>
      <c r="BM45" s="164">
        <v>17.455277219999996</v>
      </c>
      <c r="BN45" s="133"/>
      <c r="BO45" s="45"/>
      <c r="BP45" s="164">
        <v>-7.2593245599999836</v>
      </c>
      <c r="BQ45" s="164">
        <v>-20.799747639999982</v>
      </c>
      <c r="BR45" s="133"/>
      <c r="BS45" s="139"/>
      <c r="BT45" s="164">
        <v>-58.216910750000004</v>
      </c>
      <c r="BU45" s="164">
        <v>10.248839510000028</v>
      </c>
      <c r="BV45" s="133"/>
      <c r="BW45" s="45"/>
      <c r="BX45" s="164">
        <v>-65.476235310000106</v>
      </c>
      <c r="BY45" s="164">
        <v>-10.550908129999975</v>
      </c>
      <c r="BZ45" s="133"/>
      <c r="CA45" s="45"/>
      <c r="CB45" s="164">
        <v>-17.374046630000031</v>
      </c>
      <c r="CC45" s="164">
        <v>-2.4153158600000051</v>
      </c>
      <c r="CD45" s="133"/>
      <c r="CE45" s="45"/>
      <c r="CF45" s="164">
        <v>-20.880978229999979</v>
      </c>
      <c r="CG45" s="164">
        <v>-4.8530776799999851</v>
      </c>
      <c r="CH45" s="133"/>
      <c r="CI45" s="45"/>
      <c r="CJ45" s="164">
        <v>-38.255024860000027</v>
      </c>
      <c r="CK45" s="164">
        <v>-7.2683935399999955</v>
      </c>
      <c r="CL45" s="133"/>
      <c r="CM45" s="45"/>
      <c r="CN45" s="164">
        <v>17.455277219999996</v>
      </c>
      <c r="CO45" s="164">
        <v>-1.5596888500000432</v>
      </c>
      <c r="CP45" s="133"/>
      <c r="CQ45" s="45"/>
      <c r="CR45" s="164">
        <v>-20.799747639999982</v>
      </c>
      <c r="CS45" s="164">
        <v>-8.8280823900000591</v>
      </c>
      <c r="CT45" s="133"/>
      <c r="CV45" s="164">
        <v>10.248839510000028</v>
      </c>
      <c r="CW45" s="164">
        <v>-19.546072790000011</v>
      </c>
      <c r="CX45" s="133"/>
      <c r="CY45" s="45"/>
      <c r="CZ45" s="164">
        <v>-10.550908129999975</v>
      </c>
      <c r="DA45" s="164">
        <v>-28.374155180000045</v>
      </c>
      <c r="DB45" s="133"/>
      <c r="DC45" s="45"/>
      <c r="DD45" s="164">
        <v>-2.4153158600000051</v>
      </c>
      <c r="DE45" s="164">
        <v>11.371354450000004</v>
      </c>
      <c r="DF45" s="133"/>
      <c r="DH45" s="164">
        <v>-4.8530776799999851</v>
      </c>
      <c r="DI45" s="164">
        <v>-34.654628450000033</v>
      </c>
      <c r="DJ45" s="133"/>
      <c r="DK45" s="45"/>
      <c r="DL45" s="164">
        <v>-7.2683935399999955</v>
      </c>
      <c r="DM45" s="164">
        <v>-23.283273999999981</v>
      </c>
      <c r="DN45" s="133"/>
      <c r="DP45" s="164">
        <v>-1.5596888500000432</v>
      </c>
      <c r="DQ45" s="164">
        <v>-2.4761601099999839</v>
      </c>
      <c r="DR45" s="133"/>
      <c r="DS45" s="45"/>
      <c r="DT45" s="164">
        <v>-8.8280823900000591</v>
      </c>
      <c r="DU45" s="164">
        <v>-25.75943410999998</v>
      </c>
      <c r="DV45" s="133"/>
      <c r="DW45" s="45"/>
      <c r="DX45" s="164">
        <v>-19.546072790000011</v>
      </c>
      <c r="DY45" s="164">
        <v>-145.45358778999992</v>
      </c>
      <c r="DZ45" s="133"/>
      <c r="EA45" s="45"/>
      <c r="EB45" s="164">
        <v>-28.374155180000045</v>
      </c>
      <c r="EC45" s="164">
        <v>-171.21302189999992</v>
      </c>
      <c r="ED45" s="133"/>
      <c r="EE45" s="45"/>
      <c r="EF45" s="188">
        <v>11.371354450000004</v>
      </c>
      <c r="EG45" s="188">
        <v>-9.6335912700000037</v>
      </c>
      <c r="EH45" s="189"/>
      <c r="EJ45" s="164">
        <v>-34.654628450000033</v>
      </c>
      <c r="EK45" s="164">
        <v>-9.7687550100000244</v>
      </c>
      <c r="EL45" s="133"/>
      <c r="EM45" s="45"/>
      <c r="EN45" s="164">
        <v>-23.283273999999981</v>
      </c>
      <c r="EO45" s="164">
        <v>-19.402346279999964</v>
      </c>
      <c r="EP45" s="133"/>
      <c r="ER45" s="164">
        <v>-2.4761601099999839</v>
      </c>
      <c r="ES45" s="164">
        <v>-10.120892639999937</v>
      </c>
      <c r="ET45" s="133"/>
      <c r="EU45" s="45"/>
      <c r="EV45" s="164">
        <v>-25.75943410999998</v>
      </c>
      <c r="EW45" s="164">
        <v>-29.523238920000001</v>
      </c>
      <c r="EX45" s="133"/>
      <c r="EY45" s="45"/>
      <c r="EZ45" s="188">
        <v>-145.45394510999995</v>
      </c>
      <c r="FA45" s="188">
        <v>-7.238336610000089</v>
      </c>
      <c r="FB45" s="133"/>
      <c r="FC45" s="45"/>
      <c r="FD45" s="188">
        <v>-171.21337921999998</v>
      </c>
      <c r="FE45" s="188">
        <v>-36.76157553000003</v>
      </c>
      <c r="FF45" s="133"/>
    </row>
    <row r="46" spans="2:162" s="6" customFormat="1" x14ac:dyDescent="0.25">
      <c r="B46" s="10" t="s">
        <v>19</v>
      </c>
      <c r="C46" s="20">
        <v>-0.1</v>
      </c>
      <c r="D46" s="20">
        <v>0.113</v>
      </c>
      <c r="E46" s="90">
        <v>-2.1821144203794439E-4</v>
      </c>
      <c r="F46" s="90">
        <v>-6.5189485886738036E-2</v>
      </c>
      <c r="G46" s="17"/>
      <c r="H46" s="20">
        <v>-3.7362272407595716E-2</v>
      </c>
      <c r="I46" s="20">
        <v>-3.5365635062315451E-2</v>
      </c>
      <c r="J46" s="20"/>
      <c r="L46" s="20">
        <v>-3.4036205481151389E-2</v>
      </c>
      <c r="M46" s="20">
        <v>-6.0133146766043283E-2</v>
      </c>
      <c r="N46" s="20"/>
      <c r="P46" s="20">
        <v>-2.830657557875204E-2</v>
      </c>
      <c r="Q46" s="20">
        <v>-0.10856799330271472</v>
      </c>
      <c r="R46" s="20"/>
      <c r="T46" s="20">
        <v>9.8252313888790715E-2</v>
      </c>
      <c r="U46" s="20">
        <v>-8.0198726808805298E-2</v>
      </c>
      <c r="V46" s="20"/>
      <c r="X46" s="20">
        <v>-2.6279513043038296E-2</v>
      </c>
      <c r="Y46" s="20">
        <v>-5.6195147657134806E-2</v>
      </c>
      <c r="Z46" s="20"/>
      <c r="AB46" s="94">
        <v>-4.4340837120940439E-2</v>
      </c>
      <c r="AC46" s="94">
        <v>0.14078088639677117</v>
      </c>
      <c r="AD46" s="20"/>
      <c r="AF46" s="20">
        <v>-3.5365635062315444E-2</v>
      </c>
      <c r="AG46" s="20">
        <v>4.2925363012023675E-2</v>
      </c>
      <c r="AH46" s="20"/>
      <c r="AJ46" s="94">
        <v>-0.1090606631298565</v>
      </c>
      <c r="AK46" s="94">
        <v>-0.16085883352049754</v>
      </c>
      <c r="AL46" s="94"/>
      <c r="AM46" s="98"/>
      <c r="AN46" s="94">
        <v>-6.0250338590666787E-2</v>
      </c>
      <c r="AO46" s="94">
        <v>-3.9918975001732158E-2</v>
      </c>
      <c r="AP46" s="94"/>
      <c r="AR46" s="94">
        <v>-8.0185504742597724E-2</v>
      </c>
      <c r="AS46" s="94">
        <v>-0.59823501125468992</v>
      </c>
      <c r="AT46" s="94"/>
      <c r="AU46" s="98"/>
      <c r="AV46" s="94">
        <v>-6.5273824294917904E-2</v>
      </c>
      <c r="AW46" s="94">
        <v>-0.23454236042742033</v>
      </c>
      <c r="AX46" s="94"/>
      <c r="AZ46" s="94">
        <v>-5.6195147657134806E-2</v>
      </c>
      <c r="BA46" s="94">
        <v>-0.14968813500738903</v>
      </c>
      <c r="BB46" s="94"/>
      <c r="BD46" s="94">
        <v>0.14078088639677117</v>
      </c>
      <c r="BE46" s="94">
        <v>-0.17418782661627419</v>
      </c>
      <c r="BF46" s="94"/>
      <c r="BH46" s="20">
        <v>4.2925363012023675E-2</v>
      </c>
      <c r="BI46" s="20">
        <v>-0.1621356819236916</v>
      </c>
      <c r="BJ46" s="20"/>
      <c r="BK46" s="98"/>
      <c r="BL46" s="94">
        <v>-0.16085883352049754</v>
      </c>
      <c r="BM46" s="94">
        <v>0.14764841314496144</v>
      </c>
      <c r="BN46" s="94"/>
      <c r="BP46" s="20">
        <v>-3.9918975001732158E-2</v>
      </c>
      <c r="BQ46" s="20">
        <v>-5.8728739481589042E-2</v>
      </c>
      <c r="BR46" s="20"/>
      <c r="BS46" s="98"/>
      <c r="BT46" s="94">
        <v>-0.59823501125468992</v>
      </c>
      <c r="BU46" s="94">
        <v>8.3606416936332514E-2</v>
      </c>
      <c r="BV46" s="94"/>
      <c r="BX46" s="20">
        <v>-0.23454236042742033</v>
      </c>
      <c r="BY46" s="20">
        <v>-2.2130866653709311E-2</v>
      </c>
      <c r="BZ46" s="20"/>
      <c r="CB46" s="20">
        <v>-0.14968813500738903</v>
      </c>
      <c r="CC46" s="20">
        <v>-1.995919692462619E-2</v>
      </c>
      <c r="CD46" s="20"/>
      <c r="CF46" s="20">
        <v>-0.17418782661627419</v>
      </c>
      <c r="CG46" s="20">
        <v>-3.9021451767522329E-2</v>
      </c>
      <c r="CH46" s="20"/>
      <c r="CJ46" s="20">
        <v>-0.1621356819236916</v>
      </c>
      <c r="CK46" s="20">
        <v>-2.9620709197785693E-2</v>
      </c>
      <c r="CL46" s="20"/>
      <c r="CN46" s="20">
        <v>0.14764841314496144</v>
      </c>
      <c r="CO46" s="20">
        <v>-1.2653144453955566E-2</v>
      </c>
      <c r="CP46" s="20"/>
      <c r="CR46" s="20">
        <v>-5.8728739481589042E-2</v>
      </c>
      <c r="CS46" s="20">
        <v>-2.3947246294241806E-2</v>
      </c>
      <c r="CT46" s="20"/>
      <c r="CV46" s="20">
        <v>8.3606416936332514E-2</v>
      </c>
      <c r="CW46" s="20">
        <v>-0.15377156531680697</v>
      </c>
      <c r="CX46" s="20"/>
      <c r="CZ46" s="20">
        <v>-2.2130866653709311E-2</v>
      </c>
      <c r="DA46" s="20">
        <v>-5.7233862005901366E-2</v>
      </c>
      <c r="DB46" s="20"/>
      <c r="DD46" s="20">
        <v>-1.995919692462619E-2</v>
      </c>
      <c r="DE46" s="20">
        <v>9.2127187371161781E-2</v>
      </c>
      <c r="DF46" s="20"/>
      <c r="DH46" s="20">
        <v>-3.9021451767522329E-2</v>
      </c>
      <c r="DI46" s="20">
        <v>-0.29722601198408588</v>
      </c>
      <c r="DJ46" s="20"/>
      <c r="DL46" s="20">
        <v>-2.9620709197785693E-2</v>
      </c>
      <c r="DM46" s="20">
        <v>-9.7003713381062062E-2</v>
      </c>
      <c r="DN46" s="20"/>
      <c r="DP46" s="20">
        <v>-1.2653144453955566E-2</v>
      </c>
      <c r="DQ46" s="20">
        <v>-1.9386304752322024E-2</v>
      </c>
      <c r="DR46" s="20"/>
      <c r="DT46" s="20">
        <v>-2.3947246294241806E-2</v>
      </c>
      <c r="DU46" s="20">
        <v>-7.0045695354521237E-2</v>
      </c>
      <c r="DV46" s="20"/>
      <c r="DX46" s="20">
        <v>-0.15377156531680697</v>
      </c>
      <c r="DY46" s="20">
        <v>-1.1486605835378023</v>
      </c>
      <c r="DZ46" s="20"/>
      <c r="EB46" s="20">
        <v>-5.7233862005901366E-2</v>
      </c>
      <c r="EC46" s="20">
        <v>-0.34631816303442736</v>
      </c>
      <c r="ED46" s="20"/>
      <c r="EF46" s="190">
        <v>9.2127187371161781E-2</v>
      </c>
      <c r="EG46" s="190">
        <v>-8.0186070924061381E-2</v>
      </c>
      <c r="EH46" s="190"/>
      <c r="EJ46" s="20">
        <v>-0.29722601198408588</v>
      </c>
      <c r="EK46" s="20">
        <v>-7.7323348516368157E-2</v>
      </c>
      <c r="EL46" s="20"/>
      <c r="EN46" s="20">
        <v>-9.7003713381062062E-2</v>
      </c>
      <c r="EO46" s="20">
        <v>-7.871872801044856E-2</v>
      </c>
      <c r="EP46" s="20"/>
      <c r="ER46" s="20">
        <v>-1.9386304752322024E-2</v>
      </c>
      <c r="ES46" s="20">
        <v>-8.2137912251163792E-2</v>
      </c>
      <c r="ET46" s="20"/>
      <c r="EV46" s="20">
        <v>-7.0045695354521237E-2</v>
      </c>
      <c r="EW46" s="20">
        <v>-7.9858331824203266E-2</v>
      </c>
      <c r="EX46" s="20"/>
      <c r="EZ46" s="190">
        <v>-1.1486634045108548</v>
      </c>
      <c r="FA46" s="190">
        <v>-5.5804173899610045E-2</v>
      </c>
      <c r="FB46" s="20"/>
      <c r="FD46" s="190">
        <v>-0.34631888573419856</v>
      </c>
      <c r="FE46" s="190">
        <v>-7.3610784159711257E-2</v>
      </c>
      <c r="FF46" s="20"/>
    </row>
    <row r="47" spans="2:162" ht="5.0999999999999996" customHeight="1" x14ac:dyDescent="0.25">
      <c r="E47" s="45"/>
      <c r="F47" s="45"/>
      <c r="G47" s="16"/>
      <c r="H47" s="80"/>
      <c r="I47" s="80"/>
      <c r="L47" s="80"/>
      <c r="M47" s="80"/>
      <c r="AB47" s="14"/>
      <c r="AC47" s="14"/>
      <c r="AJ47" s="14"/>
      <c r="AK47" s="14"/>
      <c r="AL47" s="14"/>
      <c r="AM47" s="14"/>
      <c r="AN47" s="14"/>
      <c r="AO47" s="14"/>
      <c r="AP47" s="14"/>
      <c r="AR47" s="14"/>
      <c r="AS47" s="14"/>
      <c r="AT47" s="14"/>
      <c r="AU47" s="14"/>
      <c r="AV47" s="14"/>
      <c r="AW47" s="14"/>
      <c r="AX47" s="14"/>
      <c r="AZ47" s="14"/>
      <c r="BA47" s="14"/>
      <c r="BB47" s="14"/>
      <c r="BD47" s="14"/>
      <c r="BE47" s="14"/>
      <c r="BF47" s="14"/>
      <c r="BK47" s="14"/>
      <c r="BL47" s="14"/>
      <c r="BM47" s="14"/>
      <c r="BN47" s="14"/>
      <c r="BS47" s="14"/>
      <c r="BT47" s="14"/>
      <c r="BU47" s="14"/>
      <c r="BV47" s="14"/>
      <c r="EZ47" s="179"/>
      <c r="FA47" s="179"/>
      <c r="FD47" s="179"/>
      <c r="FE47" s="179"/>
    </row>
    <row r="48" spans="2:162" x14ac:dyDescent="0.25">
      <c r="B48" t="s">
        <v>75</v>
      </c>
      <c r="C48" s="45">
        <v>-1.1000000000000001</v>
      </c>
      <c r="D48" s="45">
        <v>-2.7</v>
      </c>
      <c r="E48" s="45">
        <v>-8.593</v>
      </c>
      <c r="F48" s="45">
        <v>-8.0091758100000003</v>
      </c>
      <c r="G48" s="49"/>
      <c r="H48" s="49">
        <v>-1.3</v>
      </c>
      <c r="I48" s="49">
        <v>-1.8714276599999997</v>
      </c>
      <c r="J48" s="45"/>
      <c r="L48" s="49">
        <v>-7.6059999999999999</v>
      </c>
      <c r="M48" s="49">
        <v>-4.734</v>
      </c>
      <c r="N48" s="45"/>
      <c r="P48" s="163">
        <v>-6.306</v>
      </c>
      <c r="Q48" s="163">
        <v>-2.9125723400000001</v>
      </c>
      <c r="R48" s="45"/>
      <c r="T48" s="163">
        <v>-0.9870000000000001</v>
      </c>
      <c r="U48" s="163">
        <v>-3.2751758100000004</v>
      </c>
      <c r="V48" s="45"/>
      <c r="X48" s="163">
        <v>-0.82810815999999987</v>
      </c>
      <c r="Y48" s="163">
        <v>-1.9016225600000003</v>
      </c>
      <c r="Z48" s="45"/>
      <c r="AB48" s="163">
        <v>-1.0433195</v>
      </c>
      <c r="AC48" s="163">
        <v>-2.6951003840000003</v>
      </c>
      <c r="AD48" s="45"/>
      <c r="AF48" s="163">
        <v>-1.8714276599999997</v>
      </c>
      <c r="AG48" s="163">
        <v>-4.5967229440000006</v>
      </c>
      <c r="AH48" s="45"/>
      <c r="AJ48" s="163">
        <v>-2.8620774999999994</v>
      </c>
      <c r="AK48" s="163">
        <v>3.4333638040000007</v>
      </c>
      <c r="AL48" s="163"/>
      <c r="AM48" s="14"/>
      <c r="AN48" s="163">
        <v>-4.7335051599999991</v>
      </c>
      <c r="AO48" s="163">
        <v>-1.1633591399999998</v>
      </c>
      <c r="AP48" s="163"/>
      <c r="AR48" s="163">
        <v>-3.2756706499999999</v>
      </c>
      <c r="AS48" s="163">
        <v>0.25906019000000058</v>
      </c>
      <c r="AT48" s="163"/>
      <c r="AU48" s="14"/>
      <c r="AV48" s="163">
        <v>-8.0091758099999986</v>
      </c>
      <c r="AW48" s="163">
        <v>-0.90429894999999927</v>
      </c>
      <c r="AX48" s="163"/>
      <c r="AZ48" s="163">
        <v>-1.9016225600000003</v>
      </c>
      <c r="BA48" s="163">
        <v>-0.29239241000000016</v>
      </c>
      <c r="BB48" s="163"/>
      <c r="BD48" s="163">
        <v>-2.6951003840000003</v>
      </c>
      <c r="BE48" s="163">
        <v>-0.71354811000000029</v>
      </c>
      <c r="BF48" s="163"/>
      <c r="BH48" s="163">
        <v>-4.5967229440000006</v>
      </c>
      <c r="BI48" s="163">
        <v>-1.0059405200000004</v>
      </c>
      <c r="BJ48" s="45"/>
      <c r="BK48" s="14"/>
      <c r="BL48" s="163">
        <v>3.4333638040000007</v>
      </c>
      <c r="BM48" s="163">
        <v>-1.3972638999999996</v>
      </c>
      <c r="BN48" s="163"/>
      <c r="BP48" s="163">
        <v>-1.1633591399999998</v>
      </c>
      <c r="BQ48" s="163">
        <v>-2.4032044199999998</v>
      </c>
      <c r="BR48" s="45"/>
      <c r="BS48" s="14"/>
      <c r="BT48" s="163">
        <v>0.25906019000000058</v>
      </c>
      <c r="BU48" s="163">
        <v>2.1951550000000002</v>
      </c>
      <c r="BV48" s="163"/>
      <c r="BX48" s="163">
        <v>-0.90429894999999927</v>
      </c>
      <c r="BY48" s="163">
        <v>-0.2080494199999996</v>
      </c>
      <c r="BZ48" s="45"/>
      <c r="CB48" s="163">
        <v>-0.29239241000000016</v>
      </c>
      <c r="CC48" s="163">
        <v>-0.86592131000000006</v>
      </c>
      <c r="CD48" s="45"/>
      <c r="CF48" s="163">
        <v>-0.71354811000000029</v>
      </c>
      <c r="CG48" s="163">
        <v>-0.17177052999999989</v>
      </c>
      <c r="CH48" s="45"/>
      <c r="CJ48" s="163">
        <v>-1.0059405200000004</v>
      </c>
      <c r="CK48" s="163">
        <v>-1.0376918399999999</v>
      </c>
      <c r="CL48" s="45"/>
      <c r="CN48" s="163">
        <v>-1.3972638999999996</v>
      </c>
      <c r="CO48" s="163">
        <v>3.5238963499999993</v>
      </c>
      <c r="CP48" s="45"/>
      <c r="CR48" s="163">
        <v>-2.4032044199999998</v>
      </c>
      <c r="CS48" s="163">
        <v>2.4862045099999994</v>
      </c>
      <c r="CT48" s="45"/>
      <c r="CV48" s="163">
        <v>2.1951550000000002</v>
      </c>
      <c r="CW48" s="163">
        <v>9.540627289999998</v>
      </c>
      <c r="CX48" s="45"/>
      <c r="CZ48" s="163">
        <v>-0.2080494199999996</v>
      </c>
      <c r="DA48" s="163">
        <v>12.026831799999997</v>
      </c>
      <c r="DB48" s="45"/>
      <c r="DD48" s="163">
        <v>-0.86592131000000006</v>
      </c>
      <c r="DE48" s="163">
        <v>-1.0338779500000002</v>
      </c>
      <c r="DF48" s="45"/>
      <c r="DH48" s="163">
        <v>-0.17177052999999989</v>
      </c>
      <c r="DI48" s="163">
        <v>-5.7225763299999999</v>
      </c>
      <c r="DJ48" s="45"/>
      <c r="DL48" s="163">
        <v>-1.0376918399999999</v>
      </c>
      <c r="DM48" s="163">
        <v>-6.7564542799999998</v>
      </c>
      <c r="DN48" s="45"/>
      <c r="DP48" s="163">
        <v>3.5238963499999993</v>
      </c>
      <c r="DQ48" s="163">
        <v>8.1055471299999997</v>
      </c>
      <c r="DR48" s="45"/>
      <c r="DT48" s="163">
        <v>2.4862045099999994</v>
      </c>
      <c r="DU48" s="163">
        <v>1.3490928499999999</v>
      </c>
      <c r="DV48" s="45"/>
      <c r="DX48" s="163">
        <v>9.540627289999998</v>
      </c>
      <c r="DY48" s="163">
        <v>8.4675011700000002</v>
      </c>
      <c r="DZ48" s="45"/>
      <c r="EB48" s="163">
        <v>12.026831799999997</v>
      </c>
      <c r="EC48" s="163">
        <v>9.8165940200000001</v>
      </c>
      <c r="ED48" s="45"/>
      <c r="EF48" s="184">
        <v>-1.0338779500000002</v>
      </c>
      <c r="EG48" s="184">
        <v>-0.41235441999999994</v>
      </c>
      <c r="EH48" s="185"/>
      <c r="EJ48" s="163">
        <v>-5.7225763299999999</v>
      </c>
      <c r="EK48" s="163">
        <v>-9.1550709599999998</v>
      </c>
      <c r="EL48" s="45"/>
      <c r="EN48" s="163">
        <v>-6.7564542799999998</v>
      </c>
      <c r="EO48" s="163">
        <v>-9.5674253799999995</v>
      </c>
      <c r="EP48" s="45"/>
      <c r="ER48" s="163">
        <v>8.1055471299999997</v>
      </c>
      <c r="ES48" s="163">
        <v>-1.1290923800000019</v>
      </c>
      <c r="ET48" s="45"/>
      <c r="EV48" s="163">
        <v>1.3490928499999999</v>
      </c>
      <c r="EW48" s="163">
        <v>-10.696517760000001</v>
      </c>
      <c r="EX48" s="45"/>
      <c r="EZ48" s="184">
        <v>8.467861769999999</v>
      </c>
      <c r="FA48" s="184">
        <v>11.957797979999999</v>
      </c>
      <c r="FB48" s="45"/>
      <c r="FD48" s="184">
        <v>9.8169546199999989</v>
      </c>
      <c r="FE48" s="184">
        <v>1.261280219999998</v>
      </c>
      <c r="FF48" s="45"/>
    </row>
    <row r="49" spans="2:162" x14ac:dyDescent="0.25">
      <c r="B49" s="132" t="s">
        <v>135</v>
      </c>
      <c r="C49" s="164">
        <v>-21.6</v>
      </c>
      <c r="D49" s="164">
        <v>20.5</v>
      </c>
      <c r="E49" s="164">
        <v>-8.6379999999999484</v>
      </c>
      <c r="F49" s="164">
        <v>-21.894180017910934</v>
      </c>
      <c r="G49" s="164"/>
      <c r="H49" s="164">
        <v>-5.1250000000000187</v>
      </c>
      <c r="I49" s="164">
        <v>-5.6033290200000092</v>
      </c>
      <c r="J49" s="164"/>
      <c r="K49" s="138"/>
      <c r="L49" s="164">
        <v>-12.830686430000016</v>
      </c>
      <c r="M49" s="164">
        <v>-14.314527040000021</v>
      </c>
      <c r="N49" s="164"/>
      <c r="O49" s="138"/>
      <c r="P49" s="164">
        <v>-7.7526864300000113</v>
      </c>
      <c r="Q49" s="164">
        <v>-8.7511980200000092</v>
      </c>
      <c r="R49" s="164"/>
      <c r="S49" s="138"/>
      <c r="T49" s="164">
        <v>4.1926864300000695</v>
      </c>
      <c r="U49" s="164">
        <v>-7.5796529779109232</v>
      </c>
      <c r="V49" s="164"/>
      <c r="W49" s="138"/>
      <c r="X49" s="164">
        <v>-2.2061444599999969</v>
      </c>
      <c r="Y49" s="164">
        <v>-4.9145353362404993</v>
      </c>
      <c r="Z49" s="164"/>
      <c r="AA49" s="138"/>
      <c r="AB49" s="164">
        <v>-3.3971845599999995</v>
      </c>
      <c r="AC49" s="164">
        <v>4.9504653115966217</v>
      </c>
      <c r="AD49" s="164"/>
      <c r="AE49" s="138"/>
      <c r="AF49" s="164">
        <v>-5.6033290200000074</v>
      </c>
      <c r="AG49" s="164">
        <v>3.5929975356116195E-2</v>
      </c>
      <c r="AH49" s="164"/>
      <c r="AI49" s="138"/>
      <c r="AJ49" s="164">
        <v>-8.7293681799999963</v>
      </c>
      <c r="AK49" s="164">
        <v>-8.458613675356105</v>
      </c>
      <c r="AL49" s="164"/>
      <c r="AM49" s="138"/>
      <c r="AN49" s="164">
        <v>-14.332697200000002</v>
      </c>
      <c r="AO49" s="164">
        <v>-8.4226836999999826</v>
      </c>
      <c r="AP49" s="164"/>
      <c r="AQ49" s="138"/>
      <c r="AR49" s="164">
        <v>-7.5794464379109687</v>
      </c>
      <c r="AS49" s="164">
        <v>-57.957850560000004</v>
      </c>
      <c r="AT49" s="164"/>
      <c r="AU49" s="138"/>
      <c r="AV49" s="164">
        <v>-21.912143637910951</v>
      </c>
      <c r="AW49" s="164">
        <v>-66.380534260000104</v>
      </c>
      <c r="AX49" s="164"/>
      <c r="AZ49" s="164">
        <v>-4.9145353362404993</v>
      </c>
      <c r="BA49" s="164">
        <v>-17.666439040000032</v>
      </c>
      <c r="BB49" s="164"/>
      <c r="BD49" s="164">
        <v>4.9504653115966217</v>
      </c>
      <c r="BE49" s="164">
        <v>-21.59452633999998</v>
      </c>
      <c r="BF49" s="164"/>
      <c r="BH49" s="164">
        <v>3.5929975356116195E-2</v>
      </c>
      <c r="BI49" s="164">
        <v>-39.26096538000003</v>
      </c>
      <c r="BJ49" s="164"/>
      <c r="BK49" s="138"/>
      <c r="BL49" s="164">
        <v>-8.458613675356105</v>
      </c>
      <c r="BM49" s="164">
        <v>16.058013319999997</v>
      </c>
      <c r="BN49" s="164"/>
      <c r="BP49" s="164">
        <v>-8.4226836999999826</v>
      </c>
      <c r="BQ49" s="164">
        <v>-23.20295205999998</v>
      </c>
      <c r="BR49" s="164"/>
      <c r="BS49" s="138"/>
      <c r="BT49" s="164">
        <v>-57.957850560000004</v>
      </c>
      <c r="BU49" s="164">
        <v>12.443994510000028</v>
      </c>
      <c r="BV49" s="164"/>
      <c r="BX49" s="164">
        <v>-66.380534260000104</v>
      </c>
      <c r="BY49" s="164">
        <v>-10.758957549999975</v>
      </c>
      <c r="BZ49" s="164"/>
      <c r="CB49" s="164">
        <v>-17.666439040000032</v>
      </c>
      <c r="CC49" s="164">
        <v>-3.2812371700000051</v>
      </c>
      <c r="CD49" s="164"/>
      <c r="CF49" s="164">
        <v>-21.59452633999998</v>
      </c>
      <c r="CG49" s="164">
        <v>-5.0248482099999849</v>
      </c>
      <c r="CH49" s="164"/>
      <c r="CJ49" s="164">
        <v>-39.26096538000003</v>
      </c>
      <c r="CK49" s="164">
        <v>-8.3060853799999954</v>
      </c>
      <c r="CL49" s="164"/>
      <c r="CN49" s="164">
        <v>16.058013319999997</v>
      </c>
      <c r="CO49" s="164">
        <v>1.9642074999999561</v>
      </c>
      <c r="CP49" s="164"/>
      <c r="CR49" s="164">
        <v>-23.20295205999998</v>
      </c>
      <c r="CS49" s="164">
        <v>-6.3418778800000597</v>
      </c>
      <c r="CT49" s="164"/>
      <c r="CV49" s="164">
        <v>12.443994510000028</v>
      </c>
      <c r="CW49" s="164">
        <v>-10.005445500000013</v>
      </c>
      <c r="CX49" s="164"/>
      <c r="CZ49" s="164">
        <v>-10.758957549999975</v>
      </c>
      <c r="DA49" s="164">
        <v>-16.347323380000049</v>
      </c>
      <c r="DB49" s="164"/>
      <c r="DD49" s="164">
        <v>-3.2812371700000051</v>
      </c>
      <c r="DE49" s="164">
        <v>10.337476500000003</v>
      </c>
      <c r="DF49" s="164"/>
      <c r="DH49" s="164">
        <v>-5.0248482099999849</v>
      </c>
      <c r="DI49" s="164">
        <v>-40.377204780000035</v>
      </c>
      <c r="DJ49" s="164"/>
      <c r="DL49" s="164">
        <v>-8.3060853799999954</v>
      </c>
      <c r="DM49" s="164">
        <v>-30.039728279999981</v>
      </c>
      <c r="DN49" s="164"/>
      <c r="DP49" s="164">
        <v>1.9642074999999561</v>
      </c>
      <c r="DQ49" s="164">
        <v>5.6293870200000153</v>
      </c>
      <c r="DR49" s="164"/>
      <c r="DT49" s="164">
        <v>-6.3418778800000597</v>
      </c>
      <c r="DU49" s="164">
        <v>-24.410341259999981</v>
      </c>
      <c r="DV49" s="164"/>
      <c r="DX49" s="164">
        <v>-10.005445500000013</v>
      </c>
      <c r="DY49" s="164">
        <v>-136.98608661999992</v>
      </c>
      <c r="DZ49" s="164"/>
      <c r="EB49" s="164">
        <v>-16.347323380000049</v>
      </c>
      <c r="EC49" s="164">
        <v>-161.39642787999992</v>
      </c>
      <c r="ED49" s="164"/>
      <c r="EF49" s="188">
        <v>10.337476500000003</v>
      </c>
      <c r="EG49" s="188">
        <v>-10.045945690000003</v>
      </c>
      <c r="EH49" s="188"/>
      <c r="EJ49" s="164">
        <v>-40.377204780000035</v>
      </c>
      <c r="EK49" s="164">
        <v>-18.923825970000024</v>
      </c>
      <c r="EL49" s="164"/>
      <c r="EN49" s="164">
        <v>-30.039728279999981</v>
      </c>
      <c r="EO49" s="164">
        <v>-28.969771659999964</v>
      </c>
      <c r="EP49" s="164"/>
      <c r="ER49" s="164">
        <v>5.6293870200000153</v>
      </c>
      <c r="ES49" s="164">
        <v>-11.249985019999938</v>
      </c>
      <c r="ET49" s="164"/>
      <c r="EV49" s="164">
        <v>-24.410341259999981</v>
      </c>
      <c r="EW49" s="164">
        <v>-40.219756680000003</v>
      </c>
      <c r="EX49" s="164"/>
      <c r="EZ49" s="188">
        <v>-136.98608333999994</v>
      </c>
      <c r="FA49" s="188">
        <v>4.7194613699999097</v>
      </c>
      <c r="FB49" s="164"/>
      <c r="FD49" s="188">
        <v>-161.39642459999999</v>
      </c>
      <c r="FE49" s="188">
        <v>-35.500295310000034</v>
      </c>
      <c r="FF49" s="164"/>
    </row>
    <row r="50" spans="2:162" s="6" customFormat="1" x14ac:dyDescent="0.25">
      <c r="B50" s="10" t="s">
        <v>19</v>
      </c>
      <c r="C50" s="20">
        <v>-0.105</v>
      </c>
      <c r="D50" s="20">
        <v>0.1</v>
      </c>
      <c r="E50" s="20">
        <v>-4.1886898585019774E-2</v>
      </c>
      <c r="F50" s="20">
        <v>-0.10279221510542463</v>
      </c>
      <c r="G50" s="17"/>
      <c r="H50" s="20">
        <v>-5.0060561069000732E-2</v>
      </c>
      <c r="I50" s="20">
        <v>-5.3100355593375469E-2</v>
      </c>
      <c r="J50" s="20"/>
      <c r="L50" s="20">
        <v>-8.3585471711399906E-2</v>
      </c>
      <c r="M50" s="20">
        <v>-8.98465764763203E-2</v>
      </c>
      <c r="N50" s="20"/>
      <c r="P50" s="20">
        <v>-0.15169286157551015</v>
      </c>
      <c r="Q50" s="20">
        <v>-0.16272665180106047</v>
      </c>
      <c r="R50" s="20"/>
      <c r="T50" s="20">
        <v>7.9530131548452565E-2</v>
      </c>
      <c r="U50" s="20">
        <v>-0.14122005873620311</v>
      </c>
      <c r="V50" s="20"/>
      <c r="X50" s="20">
        <v>-4.2071752472265585E-2</v>
      </c>
      <c r="Y50" s="20">
        <v>-9.1663137766254621E-2</v>
      </c>
      <c r="Z50" s="20"/>
      <c r="AB50" s="94">
        <v>-6.3994325675038363E-2</v>
      </c>
      <c r="AC50" s="94">
        <v>9.115491546223059E-2</v>
      </c>
      <c r="AD50" s="20"/>
      <c r="AF50" s="20">
        <v>-5.3100355593375448E-2</v>
      </c>
      <c r="AG50" s="20">
        <v>3.3292095523286352E-4</v>
      </c>
      <c r="AH50" s="20"/>
      <c r="AJ50" s="94">
        <v>-0.16226069822323319</v>
      </c>
      <c r="AK50" s="94">
        <v>-0.11441686055833196</v>
      </c>
      <c r="AL50" s="94"/>
      <c r="AM50" s="98"/>
      <c r="AN50" s="94">
        <v>-8.9960681651025887E-2</v>
      </c>
      <c r="AO50" s="94">
        <v>-4.6316278778944273E-2</v>
      </c>
      <c r="AP50" s="94"/>
      <c r="AR50" s="94">
        <v>-0.14121593880437253</v>
      </c>
      <c r="AS50" s="94">
        <v>-0.59557291748015395</v>
      </c>
      <c r="AT50" s="94"/>
      <c r="AU50" s="98"/>
      <c r="AV50" s="94">
        <v>-0.10287655351360449</v>
      </c>
      <c r="AW50" s="94">
        <v>-0.23778164883887004</v>
      </c>
      <c r="AX50" s="94"/>
      <c r="AZ50" s="94">
        <v>-9.1663137766254621E-2</v>
      </c>
      <c r="BA50" s="94">
        <v>-0.15220727608461174</v>
      </c>
      <c r="BB50" s="94"/>
      <c r="BD50" s="94">
        <v>9.115491546223059E-2</v>
      </c>
      <c r="BE50" s="94">
        <v>-0.18014020073869338</v>
      </c>
      <c r="BF50" s="94"/>
      <c r="BH50" s="20">
        <v>3.3292095523286352E-4</v>
      </c>
      <c r="BI50" s="20">
        <v>-0.16639914411674356</v>
      </c>
      <c r="BJ50" s="20"/>
      <c r="BK50" s="98"/>
      <c r="BL50" s="94">
        <v>-0.11441686055833196</v>
      </c>
      <c r="BM50" s="94">
        <v>0.13582942024215264</v>
      </c>
      <c r="BN50" s="94"/>
      <c r="BP50" s="20">
        <v>-4.6316278778944273E-2</v>
      </c>
      <c r="BQ50" s="20">
        <v>-6.551426249590496E-2</v>
      </c>
      <c r="BR50" s="20"/>
      <c r="BS50" s="98"/>
      <c r="BT50" s="94">
        <v>-0.59557291748015395</v>
      </c>
      <c r="BU50" s="94">
        <v>0.10151371697657624</v>
      </c>
      <c r="BV50" s="94"/>
      <c r="BX50" s="20">
        <v>-0.23778164883887004</v>
      </c>
      <c r="BY50" s="20">
        <v>-2.2567256954399154E-2</v>
      </c>
      <c r="BZ50" s="20"/>
      <c r="CB50" s="20">
        <v>-0.15220727608461174</v>
      </c>
      <c r="CC50" s="20">
        <v>-2.7114821674889805E-2</v>
      </c>
      <c r="CD50" s="20"/>
      <c r="CF50" s="20">
        <v>-0.18014020073869338</v>
      </c>
      <c r="CG50" s="20">
        <v>-4.0402582648468119E-2</v>
      </c>
      <c r="CH50" s="20"/>
      <c r="CJ50" s="20">
        <v>-0.16639914411674356</v>
      </c>
      <c r="CK50" s="20">
        <v>-3.3849589769592923E-2</v>
      </c>
      <c r="CL50" s="20"/>
      <c r="CN50" s="20">
        <v>0.13582942024215264</v>
      </c>
      <c r="CO50" s="20">
        <v>1.5934845745061064E-2</v>
      </c>
      <c r="CP50" s="20"/>
      <c r="CR50" s="20">
        <v>-6.551426249590496E-2</v>
      </c>
      <c r="CS50" s="20">
        <v>-1.720311443087523E-2</v>
      </c>
      <c r="CT50" s="20"/>
      <c r="CV50" s="20">
        <v>0.10151371697657624</v>
      </c>
      <c r="CW50" s="20">
        <v>-7.8714176129239893E-2</v>
      </c>
      <c r="CX50" s="20"/>
      <c r="CZ50" s="20">
        <v>-2.2567256954399154E-2</v>
      </c>
      <c r="DA50" s="20">
        <v>-3.2974389706455623E-2</v>
      </c>
      <c r="DB50" s="20"/>
      <c r="DD50" s="20">
        <v>-2.7114821674889805E-2</v>
      </c>
      <c r="DE50" s="20">
        <v>8.3751028837244765E-2</v>
      </c>
      <c r="DF50" s="20"/>
      <c r="DH50" s="20">
        <v>-4.0402582648468119E-2</v>
      </c>
      <c r="DI50" s="20">
        <v>-0.34630743680139409</v>
      </c>
      <c r="DJ50" s="20"/>
      <c r="DL50" s="20">
        <v>-3.3849589769592923E-2</v>
      </c>
      <c r="DM50" s="20">
        <v>-0.12515272517593981</v>
      </c>
      <c r="DN50" s="20"/>
      <c r="DP50" s="20">
        <v>1.5934845745061064E-2</v>
      </c>
      <c r="DQ50" s="20">
        <v>4.4073487775589323E-2</v>
      </c>
      <c r="DR50" s="20"/>
      <c r="DT50" s="20">
        <v>-1.720311443087523E-2</v>
      </c>
      <c r="DU50" s="20">
        <v>-6.6377208447063213E-2</v>
      </c>
      <c r="DV50" s="20"/>
      <c r="DX50" s="20">
        <v>-7.8714176129239893E-2</v>
      </c>
      <c r="DY50" s="20">
        <v>-1.0817919350374872</v>
      </c>
      <c r="DZ50" s="20"/>
      <c r="EB50" s="20">
        <v>-3.2974389706455623E-2</v>
      </c>
      <c r="EC50" s="20">
        <v>-0.32646181816921743</v>
      </c>
      <c r="ED50" s="20"/>
      <c r="EF50" s="190">
        <v>8.3751028837244765E-2</v>
      </c>
      <c r="EG50" s="190">
        <v>-8.3618340348957806E-2</v>
      </c>
      <c r="EH50" s="190"/>
      <c r="EJ50" s="20">
        <v>-0.34630743680139409</v>
      </c>
      <c r="EK50" s="20">
        <v>-0.14978915831582584</v>
      </c>
      <c r="EL50" s="20"/>
      <c r="EN50" s="20">
        <v>-0.12515272517593981</v>
      </c>
      <c r="EO50" s="20">
        <v>-0.11753545385276684</v>
      </c>
      <c r="EP50" s="20"/>
      <c r="ER50" s="20">
        <v>4.4073487775589323E-2</v>
      </c>
      <c r="ES50" s="20">
        <v>-9.1301263166019303E-2</v>
      </c>
      <c r="ET50" s="20"/>
      <c r="EV50" s="20">
        <v>-6.6377208447063213E-2</v>
      </c>
      <c r="EW50" s="20">
        <v>-0.10879167707660702</v>
      </c>
      <c r="EX50" s="20"/>
      <c r="EZ50" s="190">
        <v>-1.0817919083661496</v>
      </c>
      <c r="FA50" s="190">
        <v>3.638482944273623E-2</v>
      </c>
      <c r="FB50" s="20"/>
      <c r="FD50" s="190">
        <v>-0.32646181147522352</v>
      </c>
      <c r="FE50" s="190">
        <v>-7.1085217050554955E-2</v>
      </c>
      <c r="FF50" s="20"/>
    </row>
    <row r="51" spans="2:162" ht="5.0999999999999996" customHeight="1" x14ac:dyDescent="0.25">
      <c r="E51" s="45"/>
      <c r="F51" s="45"/>
      <c r="G51" s="16"/>
      <c r="H51" s="80"/>
      <c r="I51" s="80"/>
      <c r="L51" s="80"/>
      <c r="M51" s="80"/>
      <c r="AB51" s="14"/>
      <c r="AC51" s="14"/>
      <c r="AJ51" s="14"/>
      <c r="AK51" s="14"/>
      <c r="AL51" s="14"/>
      <c r="AM51" s="14"/>
      <c r="AN51" s="14"/>
      <c r="AO51" s="14"/>
      <c r="AP51" s="14"/>
      <c r="AR51" s="14"/>
      <c r="AS51" s="14"/>
      <c r="AT51" s="14"/>
      <c r="AU51" s="14"/>
      <c r="AV51" s="14"/>
      <c r="AW51" s="14"/>
      <c r="AX51" s="14"/>
      <c r="AZ51" s="14"/>
      <c r="BA51" s="14"/>
      <c r="BB51" s="14"/>
      <c r="BD51" s="14"/>
      <c r="BE51" s="14"/>
      <c r="BF51" s="14"/>
      <c r="BK51" s="14"/>
      <c r="BL51" s="14"/>
      <c r="BM51" s="14"/>
      <c r="BN51" s="14"/>
      <c r="BS51" s="14"/>
      <c r="BT51" s="14"/>
      <c r="BU51" s="14"/>
      <c r="BV51" s="14"/>
      <c r="EZ51" s="179"/>
      <c r="FA51" s="179"/>
      <c r="FD51" s="179"/>
      <c r="FE51" s="179"/>
    </row>
    <row r="52" spans="2:162" x14ac:dyDescent="0.25">
      <c r="B52" t="s">
        <v>78</v>
      </c>
      <c r="C52" s="49">
        <v>-23.9</v>
      </c>
      <c r="D52" s="49">
        <v>17.600000000000001</v>
      </c>
      <c r="E52" s="84">
        <v>-11.962999999999948</v>
      </c>
      <c r="F52" s="84">
        <v>-24.121328598410123</v>
      </c>
      <c r="G52" s="49"/>
      <c r="H52" s="49">
        <v>-6.73</v>
      </c>
      <c r="I52" s="49">
        <v>-7.6532302499999965</v>
      </c>
      <c r="J52" s="45"/>
      <c r="L52" s="49">
        <v>-15.038686430000016</v>
      </c>
      <c r="M52" s="49">
        <v>-16.011527040000022</v>
      </c>
      <c r="N52" s="45"/>
      <c r="P52" s="163">
        <v>-8.3086864300000158</v>
      </c>
      <c r="Q52" s="163">
        <v>-8.3582967900000256</v>
      </c>
      <c r="R52" s="45"/>
      <c r="T52" s="163">
        <v>3.0756864300000686</v>
      </c>
      <c r="U52" s="163">
        <v>-8.1098015584101013</v>
      </c>
      <c r="V52" s="45"/>
      <c r="X52" s="84">
        <v>-3.3056754999999969</v>
      </c>
      <c r="Y52" s="84">
        <v>-5.5610134322135991</v>
      </c>
      <c r="Z52" s="45"/>
      <c r="AB52" s="88">
        <v>-4.3475547499999996</v>
      </c>
      <c r="AC52" s="88">
        <v>4.4008470591358</v>
      </c>
      <c r="AD52" s="45"/>
      <c r="AF52" s="163">
        <v>-7.6532302499999965</v>
      </c>
      <c r="AG52" s="163">
        <v>-1.1601663730777991</v>
      </c>
      <c r="AH52" s="45"/>
      <c r="AJ52" s="88">
        <v>-8.3765244950979962</v>
      </c>
      <c r="AK52" s="88">
        <v>-9.025943656922184</v>
      </c>
      <c r="AL52" s="163"/>
      <c r="AM52" s="14"/>
      <c r="AN52" s="163">
        <v>-16.029754745097993</v>
      </c>
      <c r="AO52" s="163">
        <v>-10.186110029999984</v>
      </c>
      <c r="AP52" s="163"/>
      <c r="AR52" s="88">
        <v>-8.109537473312157</v>
      </c>
      <c r="AS52" s="88">
        <v>-58.546681920000005</v>
      </c>
      <c r="AT52" s="163"/>
      <c r="AU52" s="14"/>
      <c r="AV52" s="163">
        <v>-24.139292218410148</v>
      </c>
      <c r="AW52" s="163">
        <v>-68.732791949999992</v>
      </c>
      <c r="AX52" s="163"/>
      <c r="AZ52" s="163">
        <v>-5.5610134322135991</v>
      </c>
      <c r="BA52" s="88">
        <v>-18.389738370000032</v>
      </c>
      <c r="BB52" s="163"/>
      <c r="BD52" s="163">
        <v>4.4008470591358</v>
      </c>
      <c r="BE52" s="88">
        <v>-22.282400169999981</v>
      </c>
      <c r="BF52" s="163"/>
      <c r="BH52" s="163">
        <v>-1.1601663730777991</v>
      </c>
      <c r="BI52" s="163">
        <v>-40.672138540000013</v>
      </c>
      <c r="BJ52" s="45"/>
      <c r="BK52" s="14"/>
      <c r="BL52" s="163">
        <v>-9.025943656922184</v>
      </c>
      <c r="BM52" s="88">
        <v>15.512234279999998</v>
      </c>
      <c r="BN52" s="163"/>
      <c r="BP52" s="163">
        <v>-10.186110029999984</v>
      </c>
      <c r="BQ52" s="163">
        <v>-25.159904260000015</v>
      </c>
      <c r="BR52" s="45"/>
      <c r="BS52" s="14"/>
      <c r="BT52" s="163">
        <v>-58.546681920000005</v>
      </c>
      <c r="BU52" s="88">
        <v>11.870884250000028</v>
      </c>
      <c r="BV52" s="163"/>
      <c r="BX52" s="163">
        <v>-68.732791949999992</v>
      </c>
      <c r="BY52" s="163">
        <v>-13.289020009999987</v>
      </c>
      <c r="BZ52" s="45"/>
      <c r="CB52" s="163">
        <v>-18.389738370000032</v>
      </c>
      <c r="CC52" s="163">
        <v>-3.9451320200000053</v>
      </c>
      <c r="CD52" s="45"/>
      <c r="CF52" s="163">
        <v>-22.282400169999981</v>
      </c>
      <c r="CG52" s="163">
        <v>-5.337521229999985</v>
      </c>
      <c r="CH52" s="45"/>
      <c r="CJ52" s="163">
        <v>-40.672138540000013</v>
      </c>
      <c r="CK52" s="163">
        <v>-9.2826532499999903</v>
      </c>
      <c r="CL52" s="45"/>
      <c r="CN52" s="163">
        <v>15.512234279999998</v>
      </c>
      <c r="CO52" s="163">
        <v>1.963260849999956</v>
      </c>
      <c r="CP52" s="45"/>
      <c r="CR52" s="163">
        <v>-25.159904260000015</v>
      </c>
      <c r="CS52" s="163">
        <v>-7.3193924000000345</v>
      </c>
      <c r="CT52" s="45"/>
      <c r="CV52" s="163">
        <v>11.870884250000028</v>
      </c>
      <c r="CW52" s="163">
        <v>-11.480226760000013</v>
      </c>
      <c r="CX52" s="45"/>
      <c r="CZ52" s="163">
        <v>-13.289020009999987</v>
      </c>
      <c r="DA52" s="163">
        <v>-18.799619160000049</v>
      </c>
      <c r="DB52" s="45"/>
      <c r="DD52" s="163">
        <v>-3.9451320200000053</v>
      </c>
      <c r="DE52" s="163">
        <v>9.5723114700000025</v>
      </c>
      <c r="DF52" s="45"/>
      <c r="DH52" s="163">
        <v>-5.337521229999985</v>
      </c>
      <c r="DI52" s="163">
        <v>-40.831488550000039</v>
      </c>
      <c r="DJ52" s="45"/>
      <c r="DL52" s="163">
        <v>-9.2826532499999903</v>
      </c>
      <c r="DM52" s="163">
        <v>-31.259177079999979</v>
      </c>
      <c r="DN52" s="45"/>
      <c r="DP52" s="163">
        <v>1.963260849999956</v>
      </c>
      <c r="DQ52" s="163">
        <v>5.0200887400000154</v>
      </c>
      <c r="DR52" s="45"/>
      <c r="DT52" s="163">
        <v>-7.3193924000000345</v>
      </c>
      <c r="DU52" s="163">
        <v>-26.239088339999981</v>
      </c>
      <c r="DV52" s="45"/>
      <c r="DX52" s="163">
        <v>-11.480226760000013</v>
      </c>
      <c r="DY52" s="163">
        <v>-137.61089388999991</v>
      </c>
      <c r="DZ52" s="45"/>
      <c r="EB52" s="163">
        <v>-18.799619160000049</v>
      </c>
      <c r="EC52" s="163">
        <v>-163.84998222999991</v>
      </c>
      <c r="ED52" s="45"/>
      <c r="EF52" s="184">
        <v>9.5723114700000025</v>
      </c>
      <c r="EG52" s="184">
        <v>-10.691706250000003</v>
      </c>
      <c r="EH52" s="185"/>
      <c r="EJ52" s="163">
        <v>-40.831488550000039</v>
      </c>
      <c r="EK52" s="163">
        <v>-19.498106950000025</v>
      </c>
      <c r="EL52" s="45"/>
      <c r="EN52" s="163">
        <v>-31.259177079999979</v>
      </c>
      <c r="EO52" s="163">
        <v>-30.189813199999964</v>
      </c>
      <c r="EP52" s="45"/>
      <c r="ER52" s="163">
        <v>5.0200887400000154</v>
      </c>
      <c r="ES52" s="163">
        <v>-11.700356939999939</v>
      </c>
      <c r="ET52" s="45"/>
      <c r="EV52" s="163">
        <v>-26.239088339999981</v>
      </c>
      <c r="EW52" s="163">
        <v>-41.890170140000002</v>
      </c>
      <c r="EX52" s="45"/>
      <c r="EZ52" s="184">
        <v>-137.60950819999994</v>
      </c>
      <c r="FA52" s="184">
        <v>4.3413684199999096</v>
      </c>
      <c r="FB52" s="45"/>
      <c r="FD52" s="184">
        <v>-163.84859653999999</v>
      </c>
      <c r="FE52" s="184">
        <v>-37.548801720000036</v>
      </c>
      <c r="FF52" s="45"/>
    </row>
    <row r="53" spans="2:162" x14ac:dyDescent="0.25">
      <c r="B53" t="s">
        <v>79</v>
      </c>
      <c r="C53" s="49">
        <v>2.2999999999999998</v>
      </c>
      <c r="D53" s="49">
        <v>2.9</v>
      </c>
      <c r="E53" s="49">
        <v>3.3250000000000002</v>
      </c>
      <c r="F53" s="49">
        <v>2.2271485804991888</v>
      </c>
      <c r="G53" s="49"/>
      <c r="H53" s="49">
        <v>1.605</v>
      </c>
      <c r="I53" s="49">
        <v>2.0499012299999997</v>
      </c>
      <c r="J53" s="163"/>
      <c r="L53" s="49">
        <v>2.2080000000000002</v>
      </c>
      <c r="M53" s="49">
        <v>1.6970000000000001</v>
      </c>
      <c r="N53" s="163"/>
      <c r="P53" s="49">
        <v>0.6030000000000002</v>
      </c>
      <c r="Q53" s="49">
        <v>-0.35290122999999962</v>
      </c>
      <c r="R53" s="163"/>
      <c r="T53" s="49">
        <v>1.117</v>
      </c>
      <c r="U53" s="49">
        <v>0.53014858049918878</v>
      </c>
      <c r="V53" s="163"/>
      <c r="X53" s="49">
        <v>1.09953104</v>
      </c>
      <c r="Y53" s="49">
        <v>0.64647809597309935</v>
      </c>
      <c r="Z53" s="163"/>
      <c r="AB53" s="163">
        <v>0.95037018999999989</v>
      </c>
      <c r="AC53" s="163">
        <v>0.54961825246082152</v>
      </c>
      <c r="AD53" s="163"/>
      <c r="AF53" s="163">
        <v>2.0499012299999997</v>
      </c>
      <c r="AG53" s="163">
        <v>1.1960963484339209</v>
      </c>
      <c r="AH53" s="163"/>
      <c r="AJ53" s="163">
        <v>-0.35284368490199924</v>
      </c>
      <c r="AK53" s="163">
        <v>0.56732998156607917</v>
      </c>
      <c r="AL53" s="163"/>
      <c r="AM53" s="14"/>
      <c r="AN53" s="163">
        <v>1.6970575450980006</v>
      </c>
      <c r="AO53" s="163">
        <v>1.7634263300000002</v>
      </c>
      <c r="AP53" s="163"/>
      <c r="AR53" s="163">
        <v>0.53009103540118829</v>
      </c>
      <c r="AS53" s="163">
        <v>0.58883135999999991</v>
      </c>
      <c r="AT53" s="163"/>
      <c r="AU53" s="14"/>
      <c r="AV53" s="163">
        <v>2.2271485804991888</v>
      </c>
      <c r="AW53" s="163">
        <v>2.3522576900000001</v>
      </c>
      <c r="AX53" s="163"/>
      <c r="AZ53" s="163">
        <v>0.64647809597309935</v>
      </c>
      <c r="BA53" s="163">
        <v>0.72329932999999991</v>
      </c>
      <c r="BB53" s="163"/>
      <c r="BD53" s="163">
        <v>0.54961825246082152</v>
      </c>
      <c r="BE53" s="163">
        <v>0.68787382999999991</v>
      </c>
      <c r="BF53" s="163"/>
      <c r="BH53" s="163">
        <v>1.1960963484339209</v>
      </c>
      <c r="BI53" s="163">
        <v>1.4111731599999997</v>
      </c>
      <c r="BJ53" s="163"/>
      <c r="BK53" s="14"/>
      <c r="BL53" s="163">
        <v>0.56732998156607917</v>
      </c>
      <c r="BM53" s="163">
        <v>0.5457790400000001</v>
      </c>
      <c r="BN53" s="163"/>
      <c r="BP53" s="163">
        <v>1.7634263300000002</v>
      </c>
      <c r="BQ53" s="163">
        <v>1.9569521999999999</v>
      </c>
      <c r="BR53" s="163"/>
      <c r="BS53" s="14"/>
      <c r="BT53" s="163">
        <v>0.58883135999999991</v>
      </c>
      <c r="BU53" s="163">
        <v>0.5731102600000002</v>
      </c>
      <c r="BV53" s="163"/>
      <c r="BX53" s="163">
        <v>2.3522576900000001</v>
      </c>
      <c r="BY53" s="163">
        <v>2.5300624599999999</v>
      </c>
      <c r="BZ53" s="163"/>
      <c r="CB53" s="163">
        <v>0.72329932999999991</v>
      </c>
      <c r="CC53" s="163">
        <v>0.66389485000000004</v>
      </c>
      <c r="CD53" s="163"/>
      <c r="CF53" s="163">
        <v>0.68787382999999991</v>
      </c>
      <c r="CG53" s="163">
        <v>0.31267301999999997</v>
      </c>
      <c r="CH53" s="163"/>
      <c r="CJ53" s="163">
        <v>1.4111731599999997</v>
      </c>
      <c r="CK53" s="163">
        <v>0.97656787</v>
      </c>
      <c r="CL53" s="163"/>
      <c r="CN53" s="163">
        <v>0.5457790400000001</v>
      </c>
      <c r="CO53" s="163">
        <v>9.4665000000009058E-4</v>
      </c>
      <c r="CP53" s="163"/>
      <c r="CR53" s="163">
        <v>1.9569521999999999</v>
      </c>
      <c r="CS53" s="163">
        <v>0.97751452000000005</v>
      </c>
      <c r="CT53" s="163"/>
      <c r="CV53" s="163">
        <v>0.5731102600000002</v>
      </c>
      <c r="CW53" s="163">
        <v>1.4747812599999996</v>
      </c>
      <c r="CX53" s="163"/>
      <c r="CZ53" s="163">
        <v>2.5300624599999999</v>
      </c>
      <c r="DA53" s="163">
        <v>2.4522957799999996</v>
      </c>
      <c r="DB53" s="163"/>
      <c r="DD53" s="163">
        <v>0.66389485000000004</v>
      </c>
      <c r="DE53" s="163">
        <v>0.76516503000000002</v>
      </c>
      <c r="DF53" s="163"/>
      <c r="DH53" s="163">
        <v>0.31267301999999997</v>
      </c>
      <c r="DI53" s="163">
        <v>0.45428377000000014</v>
      </c>
      <c r="DJ53" s="163"/>
      <c r="DL53" s="163">
        <v>0.97656787</v>
      </c>
      <c r="DM53" s="163">
        <v>1.2194488000000001</v>
      </c>
      <c r="DN53" s="163"/>
      <c r="DP53" s="163">
        <v>9.4665000000009058E-4</v>
      </c>
      <c r="DQ53" s="163">
        <v>0.60929827999999997</v>
      </c>
      <c r="DR53" s="163"/>
      <c r="DT53" s="163">
        <v>0.97751452000000005</v>
      </c>
      <c r="DU53" s="163">
        <v>1.8287470800000001</v>
      </c>
      <c r="DV53" s="163"/>
      <c r="DX53" s="163">
        <v>1.4747812599999996</v>
      </c>
      <c r="DY53" s="163">
        <v>0.6248072699999998</v>
      </c>
      <c r="DZ53" s="163"/>
      <c r="EB53" s="163">
        <v>2.4522957799999996</v>
      </c>
      <c r="EC53" s="163">
        <v>2.4535543500000001</v>
      </c>
      <c r="ED53" s="163"/>
      <c r="EF53" s="184">
        <v>0.76516503000000002</v>
      </c>
      <c r="EG53" s="184">
        <v>0.64576056000000004</v>
      </c>
      <c r="EH53" s="184"/>
      <c r="EJ53" s="163">
        <v>0.45428377000000014</v>
      </c>
      <c r="EK53" s="163">
        <v>0.57428097999999994</v>
      </c>
      <c r="EL53" s="163"/>
      <c r="EN53" s="163">
        <v>1.2194488000000001</v>
      </c>
      <c r="EO53" s="163">
        <v>1.22004154</v>
      </c>
      <c r="EP53" s="163"/>
      <c r="ER53" s="163">
        <v>0.60929827999999997</v>
      </c>
      <c r="ES53" s="163">
        <v>0.45037192000000004</v>
      </c>
      <c r="ET53" s="163"/>
      <c r="EV53" s="163">
        <v>1.8287470800000001</v>
      </c>
      <c r="EW53" s="163">
        <v>1.67041346</v>
      </c>
      <c r="EX53" s="163"/>
      <c r="EZ53" s="184">
        <v>0.62342485999999964</v>
      </c>
      <c r="FA53" s="184">
        <v>0.37809294999999998</v>
      </c>
      <c r="FB53" s="163"/>
      <c r="FD53" s="184">
        <v>2.4521719399999995</v>
      </c>
      <c r="FE53" s="184">
        <v>2.0485064099999999</v>
      </c>
      <c r="FF53" s="163"/>
    </row>
    <row r="54" spans="2:162" x14ac:dyDescent="0.25">
      <c r="C54" s="49"/>
      <c r="D54" s="49"/>
      <c r="E54" s="49"/>
      <c r="F54" s="49"/>
      <c r="G54" s="49"/>
      <c r="H54" s="49"/>
      <c r="I54" s="49"/>
      <c r="J54" s="163"/>
      <c r="L54" s="49"/>
      <c r="M54" s="49"/>
      <c r="N54" s="163"/>
      <c r="P54" s="49"/>
      <c r="Q54" s="49"/>
      <c r="R54" s="163"/>
      <c r="T54" s="49"/>
      <c r="U54" s="49"/>
      <c r="V54" s="163"/>
      <c r="X54" s="49"/>
      <c r="Y54" s="49"/>
      <c r="Z54" s="163"/>
      <c r="AB54" s="163"/>
      <c r="AC54" s="163"/>
      <c r="AD54" s="163"/>
      <c r="AF54" s="163"/>
      <c r="AG54" s="163"/>
      <c r="AH54" s="163"/>
      <c r="AJ54" s="163"/>
      <c r="AK54" s="163"/>
      <c r="AL54" s="163"/>
      <c r="AM54" s="14"/>
      <c r="AN54" s="163"/>
      <c r="AO54" s="163"/>
      <c r="AP54" s="163"/>
      <c r="AR54" s="163"/>
      <c r="AS54" s="163"/>
      <c r="AT54" s="163"/>
      <c r="AU54" s="14"/>
      <c r="AV54" s="163"/>
      <c r="AW54" s="163"/>
      <c r="AX54" s="163"/>
      <c r="AZ54" s="163"/>
      <c r="BA54" s="163"/>
      <c r="BB54" s="163"/>
      <c r="BD54" s="163"/>
      <c r="BE54" s="163"/>
      <c r="BF54" s="163"/>
      <c r="BH54" s="163"/>
      <c r="BI54" s="163"/>
      <c r="BJ54" s="163"/>
      <c r="BK54" s="14"/>
      <c r="BL54" s="163"/>
      <c r="BM54" s="163"/>
      <c r="BN54" s="163"/>
      <c r="BP54" s="163"/>
      <c r="BQ54" s="163"/>
      <c r="BR54" s="163"/>
      <c r="BS54" s="14"/>
      <c r="BT54" s="163"/>
      <c r="BU54" s="163"/>
      <c r="BV54" s="163"/>
      <c r="BX54" s="163"/>
      <c r="BY54" s="163"/>
      <c r="BZ54" s="163"/>
      <c r="CB54" s="163"/>
      <c r="CC54" s="163"/>
      <c r="CD54" s="163"/>
      <c r="CF54" s="163"/>
      <c r="CG54" s="163"/>
      <c r="CH54" s="163"/>
      <c r="CJ54" s="163"/>
      <c r="CK54" s="163"/>
      <c r="CL54" s="163"/>
      <c r="CN54" s="163"/>
      <c r="CO54" s="163"/>
      <c r="CP54" s="163"/>
      <c r="CR54" s="163"/>
      <c r="CS54" s="163"/>
      <c r="CT54" s="163"/>
      <c r="CV54" s="163"/>
      <c r="CW54" s="163"/>
      <c r="CX54" s="163"/>
      <c r="CZ54" s="163"/>
      <c r="DA54" s="163"/>
      <c r="DB54" s="163"/>
      <c r="DD54" s="163"/>
      <c r="DE54" s="163"/>
      <c r="DF54" s="163"/>
      <c r="DH54" s="163"/>
      <c r="DI54" s="163"/>
      <c r="DJ54" s="163"/>
      <c r="DL54" s="163"/>
      <c r="DM54" s="163"/>
      <c r="DN54" s="163"/>
      <c r="DP54" s="163"/>
      <c r="DQ54" s="163"/>
      <c r="DR54" s="163"/>
      <c r="DT54" s="163"/>
      <c r="DU54" s="163"/>
      <c r="DV54" s="163"/>
      <c r="DX54" s="40"/>
      <c r="DY54" s="40"/>
      <c r="DZ54" s="40"/>
      <c r="EB54" s="40"/>
      <c r="EC54" s="40"/>
      <c r="ED54" s="40"/>
      <c r="EF54" s="191"/>
      <c r="EG54" s="191"/>
      <c r="EH54" s="191"/>
      <c r="EJ54" s="40"/>
      <c r="EK54" s="40"/>
      <c r="EL54" s="40"/>
      <c r="EN54" s="40"/>
      <c r="EO54" s="40"/>
      <c r="EP54" s="40"/>
      <c r="ER54" s="40"/>
      <c r="ES54" s="40"/>
      <c r="ET54" s="40"/>
      <c r="EV54" s="40"/>
      <c r="EW54" s="40"/>
      <c r="EX54" s="40"/>
      <c r="FB54" s="40"/>
      <c r="FF54" s="40"/>
    </row>
    <row r="55" spans="2:162" x14ac:dyDescent="0.25">
      <c r="B55" s="132" t="s">
        <v>23</v>
      </c>
      <c r="C55" s="164">
        <v>68.099999999999994</v>
      </c>
      <c r="D55" s="164">
        <v>59.6</v>
      </c>
      <c r="E55" s="164">
        <v>51.5</v>
      </c>
      <c r="F55" s="164">
        <v>84.067763236999582</v>
      </c>
      <c r="G55" s="164"/>
      <c r="H55" s="164"/>
      <c r="I55" s="164"/>
      <c r="J55" s="164"/>
      <c r="K55" s="164"/>
      <c r="L55" s="164"/>
      <c r="M55" s="164"/>
      <c r="N55" s="164"/>
      <c r="O55" s="164"/>
      <c r="P55" s="164"/>
      <c r="Q55" s="164"/>
      <c r="R55" s="164"/>
      <c r="S55" s="164"/>
      <c r="T55" s="164"/>
      <c r="U55" s="164"/>
      <c r="V55" s="133"/>
      <c r="W55" s="164"/>
      <c r="X55" s="164">
        <v>6.0112265304733548</v>
      </c>
      <c r="Y55" s="164">
        <v>14.694021029999998</v>
      </c>
      <c r="Z55" s="133">
        <v>1.4444297608000669</v>
      </c>
      <c r="AA55" s="164"/>
      <c r="AB55" s="164">
        <v>12.526964749252443</v>
      </c>
      <c r="AC55" s="164">
        <v>23.352008449999964</v>
      </c>
      <c r="AD55" s="133">
        <v>0.86413939189806643</v>
      </c>
      <c r="AE55" s="164"/>
      <c r="AF55" s="164">
        <v>18.538191279725798</v>
      </c>
      <c r="AG55" s="164">
        <v>38.046029479999959</v>
      </c>
      <c r="AH55" s="133">
        <v>1.0523053681946206</v>
      </c>
      <c r="AI55" s="164"/>
      <c r="AJ55" s="164">
        <v>21.473216739741307</v>
      </c>
      <c r="AK55" s="164">
        <v>20.979961410000051</v>
      </c>
      <c r="AL55" s="133">
        <v>-2.2970723749477617E-2</v>
      </c>
      <c r="AM55" s="138"/>
      <c r="AN55" s="164">
        <v>40.011408019467098</v>
      </c>
      <c r="AO55" s="164">
        <v>59.02599089000001</v>
      </c>
      <c r="AP55" s="133">
        <v>0.47522903621091217</v>
      </c>
      <c r="AQ55" s="138"/>
      <c r="AR55" s="164">
        <v>44.056355217532484</v>
      </c>
      <c r="AS55" s="164">
        <v>54.145657636462545</v>
      </c>
      <c r="AT55" s="133">
        <v>0.22900901286802244</v>
      </c>
      <c r="AU55" s="138"/>
      <c r="AV55" s="164">
        <v>84.067763236999582</v>
      </c>
      <c r="AW55" s="164">
        <v>113.17164852646256</v>
      </c>
      <c r="AX55" s="133">
        <v>0.3461955471256537</v>
      </c>
      <c r="AZ55" s="164">
        <v>14.694021029999998</v>
      </c>
      <c r="BA55" s="164">
        <v>19.503764218710852</v>
      </c>
      <c r="BB55" s="133">
        <v>0.32732654859354415</v>
      </c>
      <c r="BD55" s="164">
        <v>23.352008449999964</v>
      </c>
      <c r="BE55" s="164">
        <v>28.260101043789156</v>
      </c>
      <c r="BF55" s="133">
        <v>0.21017860644826891</v>
      </c>
      <c r="BH55" s="164">
        <v>38.046029479999959</v>
      </c>
      <c r="BI55" s="164">
        <v>47.763865262500005</v>
      </c>
      <c r="BJ55" s="133">
        <v>0.2554231260218236</v>
      </c>
      <c r="BL55" s="164">
        <v>20.979961410000051</v>
      </c>
      <c r="BM55" s="164">
        <v>31.117857082978823</v>
      </c>
      <c r="BN55" s="133">
        <v>0.48321803242910488</v>
      </c>
      <c r="BP55" s="164">
        <v>59.02599089000001</v>
      </c>
      <c r="BQ55" s="164">
        <v>78.881722345478835</v>
      </c>
      <c r="BR55" s="133">
        <v>0.33638963372053654</v>
      </c>
      <c r="BT55" s="164">
        <v>54.145657636462545</v>
      </c>
      <c r="BU55" s="164">
        <v>77.159309726763638</v>
      </c>
      <c r="BV55" s="133">
        <v>0.42503227580716163</v>
      </c>
      <c r="BX55" s="164">
        <v>113.17164852646256</v>
      </c>
      <c r="BY55" s="164">
        <v>156.04103207224244</v>
      </c>
      <c r="BZ55" s="133">
        <v>0.3787996738048387</v>
      </c>
      <c r="CB55" s="164">
        <v>19.503764218710852</v>
      </c>
      <c r="CC55" s="164">
        <v>21.920310456667561</v>
      </c>
      <c r="CD55" s="133">
        <v>0.12390153053831554</v>
      </c>
      <c r="CF55" s="164">
        <v>28.260101043789156</v>
      </c>
      <c r="CG55" s="164">
        <v>24.692184255025335</v>
      </c>
      <c r="CH55" s="133">
        <v>-0.12625279659245792</v>
      </c>
      <c r="CJ55" s="164">
        <v>47.763865262500005</v>
      </c>
      <c r="CK55" s="164">
        <v>46.612494711692896</v>
      </c>
      <c r="CL55" s="133">
        <v>-2.4105472714141207E-2</v>
      </c>
      <c r="CN55" s="164">
        <v>31.117857082978823</v>
      </c>
      <c r="CO55" s="164">
        <v>22.188594066345722</v>
      </c>
      <c r="CP55" s="133">
        <v>-0.2869498048282163</v>
      </c>
      <c r="CR55" s="164">
        <v>78.881722345478835</v>
      </c>
      <c r="CS55" s="164">
        <v>68.801088778038633</v>
      </c>
      <c r="CT55" s="133">
        <v>-0.12779428830534378</v>
      </c>
      <c r="CV55" s="164">
        <v>77.159309726763638</v>
      </c>
      <c r="CW55" s="164">
        <v>86.531750977226068</v>
      </c>
      <c r="CX55" s="133">
        <v>0.12146870265755472</v>
      </c>
      <c r="CZ55" s="164">
        <v>156.04103207224244</v>
      </c>
      <c r="DA55" s="164">
        <v>155.33283975526467</v>
      </c>
      <c r="DB55" s="133">
        <v>-4.5385005954708957E-3</v>
      </c>
      <c r="DD55" s="164">
        <v>21.920310456667561</v>
      </c>
      <c r="DE55" s="164">
        <v>31.45286661122995</v>
      </c>
      <c r="DF55" s="133">
        <v>0.43487322743017298</v>
      </c>
      <c r="DH55" s="164">
        <v>24.692184255025335</v>
      </c>
      <c r="DI55" s="164">
        <v>45.679408636511994</v>
      </c>
      <c r="DJ55" s="133">
        <v>0.84995414600534391</v>
      </c>
      <c r="DL55" s="164">
        <v>46.612494711692896</v>
      </c>
      <c r="DM55" s="164">
        <v>77.132275247741958</v>
      </c>
      <c r="DN55" s="133">
        <v>0.65475535529303208</v>
      </c>
      <c r="DP55" s="164">
        <v>22.188594066345722</v>
      </c>
      <c r="DQ55" s="164">
        <v>47.030824565000003</v>
      </c>
      <c r="DR55" s="133">
        <v>1.1195946180444767</v>
      </c>
      <c r="DT55" s="164">
        <v>68.801088778038633</v>
      </c>
      <c r="DU55" s="164">
        <v>124.16309981274195</v>
      </c>
      <c r="DV55" s="133">
        <v>0.80466765886959224</v>
      </c>
      <c r="DX55" s="164">
        <v>86.531750977226068</v>
      </c>
      <c r="DY55" s="164">
        <v>34.868673407258044</v>
      </c>
      <c r="DZ55" s="133">
        <v>-0.59704186020186989</v>
      </c>
      <c r="EB55" s="164">
        <v>155.33283975526467</v>
      </c>
      <c r="EC55" s="164">
        <v>159.03177321999999</v>
      </c>
      <c r="ED55" s="133">
        <v>2.3812952049052871E-2</v>
      </c>
      <c r="EF55" s="164">
        <v>31.45286661122995</v>
      </c>
      <c r="EG55" s="164">
        <v>41.821341203928412</v>
      </c>
      <c r="EH55" s="133">
        <v>0.32965117999758076</v>
      </c>
      <c r="EJ55" s="151">
        <v>45.679408636511994</v>
      </c>
      <c r="EK55" s="151">
        <v>24.587217386071586</v>
      </c>
      <c r="EL55" s="133">
        <v>-0.46174396473209189</v>
      </c>
      <c r="EN55" s="151">
        <v>77.132275247741958</v>
      </c>
      <c r="EO55" s="151">
        <v>66.408558590000013</v>
      </c>
      <c r="EP55" s="133">
        <v>-0.13903021301132801</v>
      </c>
      <c r="ER55" s="151">
        <v>47.030824565000003</v>
      </c>
      <c r="ES55" s="151">
        <v>41.619193406277589</v>
      </c>
      <c r="ET55" s="133">
        <f>ES55/ER55-1</f>
        <v>-0.11506562363675232</v>
      </c>
      <c r="EV55" s="151">
        <v>124.16309981274195</v>
      </c>
      <c r="EW55" s="151">
        <v>108.02775199627762</v>
      </c>
      <c r="EX55" s="133">
        <f>EW55/EV55-1</f>
        <v>-0.12995284300085164</v>
      </c>
      <c r="EZ55" s="151">
        <v>34.868673407258044</v>
      </c>
      <c r="FA55" s="151">
        <v>54.078000000000003</v>
      </c>
      <c r="FB55" s="133">
        <f>FA55/EZ55-1</f>
        <v>0.55090500198792958</v>
      </c>
      <c r="FD55" s="151">
        <f>EV55+EZ55</f>
        <v>159.03177321999999</v>
      </c>
      <c r="FE55" s="151">
        <f>EW55+FA55</f>
        <v>162.1057519962776</v>
      </c>
      <c r="FF55" s="133">
        <f>FE55/FD55-1</f>
        <v>1.9329337238950028E-2</v>
      </c>
    </row>
    <row r="56" spans="2:162" x14ac:dyDescent="0.25">
      <c r="B56" s="10" t="s">
        <v>252</v>
      </c>
      <c r="C56" s="20">
        <v>0.33268197361993157</v>
      </c>
      <c r="D56" s="20">
        <v>0.29030686799805161</v>
      </c>
      <c r="E56" s="20">
        <v>0.24973087255481954</v>
      </c>
      <c r="F56" s="20">
        <v>0.39469446195382624</v>
      </c>
      <c r="G56" s="20"/>
      <c r="H56" s="20"/>
      <c r="I56" s="20"/>
      <c r="J56" s="20"/>
      <c r="K56" s="20"/>
      <c r="L56" s="20"/>
      <c r="M56" s="20"/>
      <c r="N56" s="20"/>
      <c r="O56" s="20"/>
      <c r="P56" s="20"/>
      <c r="Q56" s="20"/>
      <c r="R56" s="20"/>
      <c r="S56" s="20"/>
      <c r="T56" s="20"/>
      <c r="U56" s="20"/>
      <c r="V56" s="20"/>
      <c r="W56" s="20"/>
      <c r="X56" s="20">
        <v>0.11463566381541089</v>
      </c>
      <c r="Y56" s="20">
        <v>0.27406458227716773</v>
      </c>
      <c r="Z56" s="20"/>
      <c r="AA56" s="20"/>
      <c r="AB56" s="20">
        <v>0.23597618784755878</v>
      </c>
      <c r="AC56" s="20">
        <v>0.42998995491325032</v>
      </c>
      <c r="AD56" s="20"/>
      <c r="AE56" s="20"/>
      <c r="AF56" s="20">
        <v>0.17567851994731704</v>
      </c>
      <c r="AG56" s="20">
        <v>0.35252794781400104</v>
      </c>
      <c r="AH56" s="20"/>
      <c r="AI56" s="20"/>
      <c r="AJ56" s="20">
        <v>0.39914219098606574</v>
      </c>
      <c r="AK56" s="20">
        <v>0.28378897669257874</v>
      </c>
      <c r="AL56" s="20"/>
      <c r="AM56" s="20"/>
      <c r="AN56" s="20">
        <v>0.25113581128669787</v>
      </c>
      <c r="AO56" s="20">
        <v>0.32458351122275564</v>
      </c>
      <c r="AP56" s="20"/>
      <c r="AQ56" s="20"/>
      <c r="AR56" s="20">
        <v>0.8208329741898025</v>
      </c>
      <c r="AS56" s="20">
        <v>0.5563989515802632</v>
      </c>
      <c r="AT56" s="20"/>
      <c r="AU56" s="20"/>
      <c r="AV56" s="20">
        <v>0.39469446195382624</v>
      </c>
      <c r="AW56" s="20">
        <v>0.40539205489117291</v>
      </c>
      <c r="AX56" s="20"/>
      <c r="AY56" s="20"/>
      <c r="AZ56" s="20">
        <v>0.27406458227716773</v>
      </c>
      <c r="BA56" s="20">
        <v>0.16803696649930472</v>
      </c>
      <c r="BB56" s="20"/>
      <c r="BC56" s="20"/>
      <c r="BD56" s="20">
        <v>0.42998995491325032</v>
      </c>
      <c r="BE56" s="20">
        <v>0.23574401192093672</v>
      </c>
      <c r="BF56" s="20"/>
      <c r="BG56" s="20"/>
      <c r="BH56" s="20">
        <v>0.35252794781400104</v>
      </c>
      <c r="BI56" s="20">
        <v>0.2024368535633663</v>
      </c>
      <c r="BJ56" s="20"/>
      <c r="BK56" s="20"/>
      <c r="BL56" s="20">
        <v>0.28378897669257874</v>
      </c>
      <c r="BM56" s="20">
        <v>0.26321565454768087</v>
      </c>
      <c r="BN56" s="20"/>
      <c r="BO56" s="20"/>
      <c r="BP56" s="20">
        <v>0.32458351122275564</v>
      </c>
      <c r="BQ56" s="20">
        <v>0.22272501578709883</v>
      </c>
      <c r="BR56" s="20"/>
      <c r="BS56" s="20"/>
      <c r="BT56" s="20">
        <v>0.5563989515802632</v>
      </c>
      <c r="BU56" s="20">
        <v>0.62943842697907559</v>
      </c>
      <c r="BV56" s="20"/>
      <c r="BW56" s="20"/>
      <c r="BX56" s="20">
        <v>0.40539205489117291</v>
      </c>
      <c r="BY56" s="20">
        <v>0.32730104657806208</v>
      </c>
      <c r="BZ56" s="20"/>
      <c r="CA56" s="20"/>
      <c r="CB56" s="20">
        <v>0.16803696649930472</v>
      </c>
      <c r="CC56" s="20">
        <v>0.18114061199994339</v>
      </c>
      <c r="CD56" s="20"/>
      <c r="CE56" s="20"/>
      <c r="CF56" s="20">
        <v>0.23574401192093672</v>
      </c>
      <c r="CG56" s="20">
        <v>0.19853893559401017</v>
      </c>
      <c r="CH56" s="20"/>
      <c r="CI56" s="20"/>
      <c r="CJ56" s="20">
        <v>0.2024368535633663</v>
      </c>
      <c r="CK56" s="20">
        <v>0.18995877744374029</v>
      </c>
      <c r="CL56" s="20"/>
      <c r="CM56" s="20"/>
      <c r="CN56" s="20">
        <v>0.26321565454768087</v>
      </c>
      <c r="CO56" s="20">
        <v>0.18000736874643042</v>
      </c>
      <c r="CP56" s="20"/>
      <c r="CQ56" s="20"/>
      <c r="CR56" s="20">
        <v>0.22272501578709883</v>
      </c>
      <c r="CS56" s="20">
        <v>0.18663131419638643</v>
      </c>
      <c r="CT56" s="20"/>
      <c r="CU56" s="20"/>
      <c r="CV56" s="20">
        <v>0.62943842697907559</v>
      </c>
      <c r="CW56" s="20">
        <v>0.68075684258066171</v>
      </c>
      <c r="CX56" s="20"/>
      <c r="CY56" s="20"/>
      <c r="CZ56" s="20">
        <v>0.32730104657806208</v>
      </c>
      <c r="DA56" s="20">
        <v>0.31332380679316474</v>
      </c>
      <c r="DB56" s="20"/>
      <c r="DC56" s="20"/>
      <c r="DD56" s="20">
        <v>0.18114061199994339</v>
      </c>
      <c r="DE56" s="20">
        <v>0.25482137140250155</v>
      </c>
      <c r="DF56" s="20"/>
      <c r="DG56" s="20"/>
      <c r="DH56" s="20">
        <v>0.19853893559401017</v>
      </c>
      <c r="DI56" s="20">
        <v>0.39178340862638383</v>
      </c>
      <c r="DJ56" s="20"/>
      <c r="DK56" s="20"/>
      <c r="DL56" s="20">
        <v>0.18995877744374029</v>
      </c>
      <c r="DM56" s="20">
        <v>0.3213515900109733</v>
      </c>
      <c r="DN56" s="20"/>
      <c r="DO56" s="20"/>
      <c r="DP56" s="20">
        <v>0.18000736874643042</v>
      </c>
      <c r="DQ56" s="20">
        <v>0.36821282036164005</v>
      </c>
      <c r="DR56" s="20"/>
      <c r="DS56" s="20"/>
      <c r="DT56" s="20">
        <v>0.18663131419638643</v>
      </c>
      <c r="DU56" s="20">
        <v>0.33762739610727976</v>
      </c>
      <c r="DV56" s="163"/>
      <c r="DW56" s="20"/>
      <c r="DX56" s="20">
        <v>0.68075684258066171</v>
      </c>
      <c r="DY56" s="20">
        <v>0.27536117432177709</v>
      </c>
      <c r="DZ56" s="163"/>
      <c r="EB56" s="20">
        <v>0.31332380679316474</v>
      </c>
      <c r="EC56" s="20">
        <v>0.32167875407178981</v>
      </c>
      <c r="ED56" s="163"/>
      <c r="EF56" s="20">
        <v>0.25482137140250155</v>
      </c>
      <c r="EG56" s="20">
        <v>0.34810372766806963</v>
      </c>
      <c r="EH56" s="163"/>
      <c r="EJ56" s="20">
        <v>0.39178340862638383</v>
      </c>
      <c r="EK56" s="20">
        <v>0.19461701895940114</v>
      </c>
      <c r="EL56" s="163"/>
      <c r="EN56" s="20">
        <v>0.3213515900109733</v>
      </c>
      <c r="EO56" s="20">
        <v>0.26943119073185401</v>
      </c>
      <c r="EP56" s="163"/>
      <c r="ER56" s="20">
        <f>ER55/ER13</f>
        <v>0.36821282036164005</v>
      </c>
      <c r="ES56" s="20">
        <f>ES55/ES13</f>
        <v>0.33776799908521354</v>
      </c>
      <c r="ET56" s="9"/>
      <c r="EV56" s="20">
        <f>EV55/EV13</f>
        <v>0.33762739610727976</v>
      </c>
      <c r="EW56" s="20">
        <f>EW55/EW13</f>
        <v>0.29220764322363429</v>
      </c>
      <c r="EX56" s="9"/>
      <c r="EZ56" s="20">
        <f>EZ55/EZ13</f>
        <v>0.27536117412606731</v>
      </c>
      <c r="FA56" s="20">
        <f>FA55/FA13</f>
        <v>0.41691596823141869</v>
      </c>
      <c r="FB56" s="9"/>
      <c r="FD56" s="20">
        <f>FD55/FD13</f>
        <v>0.32167875401322948</v>
      </c>
      <c r="FE56" s="20">
        <f>FE55/FE13</f>
        <v>0.32459793545866183</v>
      </c>
      <c r="FF56" s="9"/>
    </row>
    <row r="57" spans="2:162" x14ac:dyDescent="0.25">
      <c r="C57" s="19"/>
      <c r="D57" s="40"/>
      <c r="E57" s="40"/>
      <c r="F57" s="40"/>
      <c r="G57" s="14"/>
      <c r="H57" s="40"/>
      <c r="I57" s="81"/>
      <c r="J57" s="40"/>
      <c r="L57" s="40"/>
      <c r="M57" s="40"/>
      <c r="N57" s="163"/>
      <c r="P57" s="40"/>
      <c r="Q57" s="40"/>
      <c r="R57" s="40"/>
      <c r="T57" s="40"/>
      <c r="U57" s="40"/>
      <c r="V57" s="40"/>
      <c r="Z57" s="40"/>
      <c r="AB57" s="40"/>
      <c r="AC57" s="40"/>
      <c r="AD57" s="40"/>
      <c r="AF57" s="40"/>
      <c r="AG57" s="40"/>
      <c r="AH57" s="40"/>
      <c r="AJ57" s="40"/>
      <c r="AK57" s="40"/>
      <c r="AL57" s="40"/>
      <c r="AM57" s="14"/>
      <c r="AN57" s="40"/>
      <c r="AO57" s="40"/>
      <c r="AP57" s="40"/>
      <c r="AR57" s="40"/>
      <c r="AS57" s="40"/>
      <c r="AT57" s="40"/>
      <c r="AU57" s="14"/>
      <c r="AV57" s="40"/>
      <c r="AW57" s="40"/>
      <c r="AX57" s="40"/>
      <c r="AZ57" s="40"/>
      <c r="BA57" s="40"/>
      <c r="BB57" s="40"/>
      <c r="BD57" s="40"/>
      <c r="BE57" s="40"/>
      <c r="BF57" s="40"/>
      <c r="BH57" s="40"/>
      <c r="BI57" s="40"/>
      <c r="BJ57" s="40"/>
      <c r="BK57" s="14"/>
      <c r="BL57" s="40"/>
      <c r="BM57" s="40"/>
      <c r="BN57" s="40"/>
      <c r="BP57" s="40"/>
      <c r="BQ57" s="40"/>
      <c r="BR57" s="40"/>
      <c r="BS57" s="14"/>
      <c r="BT57" s="40"/>
      <c r="BU57" s="40"/>
      <c r="BV57" s="40"/>
      <c r="BX57" s="40"/>
      <c r="BY57" s="40"/>
      <c r="BZ57" s="40"/>
      <c r="CB57" s="40"/>
      <c r="CC57" s="40"/>
      <c r="CD57" s="40"/>
      <c r="CF57" s="40"/>
      <c r="CG57" s="40"/>
      <c r="CH57" s="40"/>
      <c r="CJ57" s="40"/>
      <c r="CK57" s="40"/>
      <c r="CL57" s="40"/>
      <c r="CN57" s="40"/>
      <c r="CO57" s="40"/>
      <c r="CP57" s="40"/>
      <c r="CR57" s="40"/>
      <c r="CS57" s="40"/>
      <c r="CT57" s="40"/>
      <c r="CV57" s="40"/>
      <c r="CW57" s="40"/>
      <c r="CX57" s="40"/>
      <c r="CZ57" s="40"/>
      <c r="DA57" s="40"/>
      <c r="DB57" s="40"/>
      <c r="DD57" s="40"/>
      <c r="DE57" s="40"/>
      <c r="DF57" s="40"/>
      <c r="DH57" s="40"/>
      <c r="DI57" s="40"/>
      <c r="DJ57" s="40"/>
      <c r="DL57" s="40"/>
      <c r="DM57" s="40"/>
      <c r="DN57" s="40"/>
      <c r="DP57" s="40"/>
      <c r="DQ57" s="40"/>
      <c r="DR57" s="40"/>
      <c r="DT57" s="40"/>
      <c r="DU57" s="40"/>
      <c r="DV57" s="40"/>
    </row>
    <row r="58" spans="2:162" ht="26.4" x14ac:dyDescent="0.25">
      <c r="B58" s="46" t="s">
        <v>142</v>
      </c>
      <c r="C58" s="9"/>
      <c r="D58" s="9"/>
      <c r="E58" s="9"/>
      <c r="F58" s="9"/>
      <c r="G58" s="9"/>
      <c r="H58" s="9"/>
      <c r="I58" s="9"/>
      <c r="J58" s="9"/>
      <c r="L58" s="9"/>
      <c r="M58" s="9"/>
      <c r="N58" s="9"/>
      <c r="P58" s="9"/>
      <c r="Q58" s="9"/>
      <c r="R58" s="9"/>
      <c r="T58" s="9"/>
      <c r="U58" s="9"/>
      <c r="V58" s="9"/>
      <c r="Z58" s="9"/>
      <c r="AB58" s="9"/>
      <c r="AC58" s="9"/>
      <c r="AD58" s="9"/>
      <c r="AF58" s="9"/>
      <c r="AG58" s="9"/>
      <c r="AH58" s="9"/>
      <c r="AJ58" s="9"/>
      <c r="AK58" s="9"/>
      <c r="AL58" s="9"/>
      <c r="AN58" s="9"/>
      <c r="AO58" s="9"/>
      <c r="AP58" s="9"/>
      <c r="AR58" s="9"/>
      <c r="AS58" s="9"/>
      <c r="AT58" s="9"/>
      <c r="AV58" s="9"/>
      <c r="AW58" s="9"/>
      <c r="AX58" s="9"/>
      <c r="AZ58" s="9"/>
      <c r="BA58" s="9"/>
      <c r="BB58" s="9"/>
      <c r="BD58" s="9"/>
      <c r="BE58" s="9"/>
      <c r="BF58" s="9"/>
      <c r="BH58" s="9"/>
      <c r="BI58" s="9"/>
      <c r="BJ58" s="9"/>
      <c r="BL58" s="9"/>
      <c r="BM58" s="9"/>
      <c r="BN58" s="9"/>
      <c r="BP58" s="9"/>
      <c r="BQ58" s="9"/>
      <c r="BR58" s="9"/>
      <c r="BT58" s="9"/>
      <c r="BU58" s="9"/>
      <c r="BV58" s="9"/>
      <c r="BX58" s="9"/>
      <c r="BY58" s="9"/>
      <c r="BZ58" s="9"/>
      <c r="CB58" s="9"/>
      <c r="CC58" s="9"/>
      <c r="CD58" s="9"/>
      <c r="CF58" s="9"/>
      <c r="CG58" s="9"/>
      <c r="CH58" s="9"/>
      <c r="CJ58" s="9"/>
      <c r="CK58" s="9"/>
      <c r="CL58" s="9"/>
      <c r="CN58" s="9"/>
      <c r="CO58" s="9"/>
      <c r="CP58" s="9"/>
      <c r="CR58" s="9"/>
      <c r="CS58" s="9"/>
      <c r="CT58" s="9"/>
      <c r="CV58" s="9"/>
      <c r="CW58" s="9"/>
      <c r="CX58" s="9"/>
      <c r="CZ58" s="9"/>
      <c r="DA58" s="9"/>
      <c r="DB58" s="9"/>
      <c r="DD58" s="9"/>
      <c r="DE58" s="9"/>
      <c r="DF58" s="9"/>
      <c r="DH58" s="9"/>
      <c r="DI58" s="9"/>
      <c r="DJ58" s="9"/>
      <c r="DL58" s="9"/>
      <c r="DM58" s="9"/>
      <c r="DN58" s="9"/>
      <c r="DP58" s="9"/>
      <c r="DQ58" s="9"/>
      <c r="DR58" s="9"/>
      <c r="DT58" s="9"/>
      <c r="DU58" s="9"/>
      <c r="DV58" s="9"/>
      <c r="EW58" s="261"/>
    </row>
    <row r="59" spans="2:162" x14ac:dyDescent="0.25">
      <c r="B59" s="28"/>
      <c r="C59" s="9"/>
      <c r="D59" s="9"/>
      <c r="E59" s="9"/>
      <c r="F59" s="9"/>
      <c r="G59" s="9"/>
      <c r="H59" s="9"/>
      <c r="I59" s="9"/>
      <c r="J59" s="9"/>
      <c r="L59" s="9"/>
      <c r="M59" s="9"/>
      <c r="N59" s="9"/>
      <c r="P59" s="9"/>
      <c r="Q59" s="9"/>
      <c r="R59" s="9"/>
      <c r="T59" s="9"/>
      <c r="U59" s="9"/>
      <c r="V59" s="9"/>
      <c r="Z59" s="9"/>
      <c r="AB59" s="9"/>
      <c r="AC59" s="9"/>
      <c r="AD59" s="9"/>
      <c r="AF59" s="9"/>
      <c r="AG59" s="9"/>
      <c r="AH59" s="9"/>
      <c r="AJ59" s="9"/>
      <c r="AK59" s="9"/>
      <c r="AL59" s="9"/>
      <c r="AN59" s="9"/>
      <c r="AO59" s="9"/>
      <c r="AP59" s="9"/>
      <c r="AR59" s="9"/>
      <c r="AS59" s="9"/>
      <c r="AT59" s="9"/>
      <c r="AV59" s="9"/>
      <c r="AW59" s="9"/>
      <c r="AX59" s="9"/>
      <c r="AZ59" s="9"/>
      <c r="BA59" s="9"/>
      <c r="BB59" s="9"/>
      <c r="BD59" s="9"/>
      <c r="BE59" s="9"/>
      <c r="BF59" s="9"/>
      <c r="BH59" s="9"/>
      <c r="BI59" s="9"/>
      <c r="BJ59" s="9"/>
      <c r="BL59" s="9"/>
      <c r="BM59" s="9"/>
      <c r="BN59" s="9"/>
      <c r="BP59" s="9"/>
      <c r="BQ59" s="9"/>
      <c r="BR59" s="9"/>
      <c r="BT59" s="9"/>
      <c r="BU59" s="9"/>
      <c r="BV59" s="9"/>
      <c r="BX59" s="9"/>
      <c r="BY59" s="9"/>
      <c r="BZ59" s="9"/>
      <c r="CB59" s="9"/>
      <c r="CC59" s="9"/>
      <c r="CD59" s="9"/>
      <c r="CF59" s="9"/>
      <c r="CG59" s="9"/>
      <c r="CH59" s="9"/>
      <c r="CJ59" s="9"/>
      <c r="CK59" s="9"/>
      <c r="CL59" s="9"/>
      <c r="CN59" s="9"/>
      <c r="CO59" s="9"/>
      <c r="CP59" s="9"/>
      <c r="CR59" s="9"/>
      <c r="CS59" s="9"/>
      <c r="CT59" s="9"/>
      <c r="CV59" s="9"/>
      <c r="CW59" s="9"/>
      <c r="CX59" s="9"/>
      <c r="CZ59" s="9"/>
      <c r="DA59" s="9"/>
      <c r="DB59" s="9"/>
      <c r="DD59" s="9"/>
      <c r="DE59" s="9"/>
      <c r="DF59" s="9"/>
      <c r="DH59" s="9"/>
      <c r="DI59" s="9"/>
      <c r="DJ59" s="9"/>
      <c r="DL59" s="9"/>
      <c r="DM59" s="9"/>
      <c r="DN59" s="9"/>
      <c r="DP59" s="9"/>
      <c r="DQ59" s="9"/>
      <c r="DR59" s="9"/>
      <c r="DT59" s="9"/>
      <c r="DU59" s="9"/>
      <c r="DV59" s="9"/>
    </row>
  </sheetData>
  <pageMargins left="0" right="0" top="0" bottom="0" header="0.31496062992125984" footer="0.31496062992125984"/>
  <pageSetup paperSize="9" scale="27" orientation="landscape" r:id="rId1"/>
  <colBreaks count="1" manualBreakCount="1">
    <brk id="88" min="1"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5"/>
  <sheetViews>
    <sheetView showGridLines="0" view="pageBreakPreview" zoomScale="90" zoomScaleNormal="100" zoomScaleSheetLayoutView="90" workbookViewId="0">
      <pane xSplit="2" ySplit="6" topLeftCell="C7" activePane="bottomRight" state="frozen"/>
      <selection activeCell="EB1" sqref="EB1:EB1048576"/>
      <selection pane="topRight" activeCell="EB1" sqref="EB1:EB1048576"/>
      <selection pane="bottomLeft" activeCell="EB1" sqref="EB1:EB1048576"/>
      <selection pane="bottomRight" activeCell="D15" sqref="D15"/>
    </sheetView>
  </sheetViews>
  <sheetFormatPr baseColWidth="10" defaultColWidth="9.109375" defaultRowHeight="13.2" outlineLevelCol="1" x14ac:dyDescent="0.25"/>
  <cols>
    <col min="1" max="1" width="2.6640625" style="179" customWidth="1"/>
    <col min="2" max="2" width="69.44140625" style="179" bestFit="1" customWidth="1"/>
    <col min="3" max="3" width="3" style="179" customWidth="1"/>
    <col min="4" max="4" width="9.109375" style="179"/>
    <col min="5" max="5" width="9.109375" style="179" customWidth="1"/>
    <col min="6" max="6" width="13" style="179" customWidth="1"/>
    <col min="7" max="7" width="3" style="14" customWidth="1"/>
    <col min="9" max="9" width="9.109375" customWidth="1"/>
    <col min="10" max="10" width="13" customWidth="1"/>
    <col min="11" max="11" width="3" customWidth="1"/>
    <col min="12" max="13" width="9.109375" customWidth="1" outlineLevel="1"/>
    <col min="14" max="14" width="13" customWidth="1" outlineLevel="1"/>
    <col min="15" max="15" width="3" style="179" customWidth="1"/>
    <col min="16" max="17" width="9.109375" style="179"/>
    <col min="18" max="18" width="13" style="179" bestFit="1" customWidth="1"/>
    <col min="19" max="19" width="3" style="179" customWidth="1"/>
    <col min="20" max="21" width="9.109375" style="179"/>
    <col min="22" max="22" width="13" style="179" bestFit="1" customWidth="1"/>
    <col min="23" max="23" width="3" style="179" customWidth="1"/>
    <col min="24" max="25" width="9.109375" style="179"/>
    <col min="26" max="26" width="13" style="179" bestFit="1" customWidth="1"/>
    <col min="27" max="27" width="3" style="179" customWidth="1"/>
    <col min="28" max="29" width="9.109375" style="179"/>
    <col min="30" max="30" width="13" style="179" bestFit="1" customWidth="1"/>
    <col min="31" max="16384" width="9.109375" style="179"/>
  </cols>
  <sheetData>
    <row r="2" spans="2:30" x14ac:dyDescent="0.25">
      <c r="H2" s="14"/>
      <c r="I2" s="14"/>
      <c r="J2" s="14"/>
      <c r="K2" s="14"/>
      <c r="L2" s="14"/>
      <c r="M2" s="14"/>
      <c r="N2" s="14"/>
    </row>
    <row r="3" spans="2:30" s="192" customFormat="1" x14ac:dyDescent="0.25">
      <c r="B3" s="111" t="s">
        <v>33</v>
      </c>
      <c r="D3" s="111"/>
      <c r="E3" s="122"/>
      <c r="F3" s="111"/>
      <c r="G3" s="41"/>
      <c r="H3" s="111"/>
      <c r="I3" s="122"/>
      <c r="J3" s="111"/>
      <c r="K3" s="112"/>
      <c r="L3" s="111"/>
      <c r="M3" s="122"/>
      <c r="N3" s="111"/>
    </row>
    <row r="5" spans="2:30" x14ac:dyDescent="0.25">
      <c r="B5" s="180"/>
      <c r="D5" s="180"/>
      <c r="E5" s="180"/>
      <c r="F5" s="180"/>
      <c r="G5" s="234"/>
      <c r="H5" s="134"/>
      <c r="I5" s="134"/>
      <c r="J5" s="134"/>
      <c r="L5" s="134"/>
      <c r="M5" s="134"/>
      <c r="N5" s="134"/>
      <c r="O5" s="240"/>
      <c r="P5" s="180"/>
      <c r="Q5" s="180"/>
      <c r="R5" s="180"/>
      <c r="T5" s="180"/>
      <c r="U5" s="180"/>
      <c r="V5" s="180"/>
      <c r="X5" s="180"/>
      <c r="Y5" s="180"/>
      <c r="Z5" s="180"/>
      <c r="AB5" s="180"/>
      <c r="AC5" s="180"/>
      <c r="AD5" s="180"/>
    </row>
    <row r="6" spans="2:30" x14ac:dyDescent="0.25">
      <c r="B6" s="180" t="s">
        <v>143</v>
      </c>
      <c r="D6" s="181" t="s">
        <v>226</v>
      </c>
      <c r="E6" s="181" t="s">
        <v>253</v>
      </c>
      <c r="F6" s="182" t="s">
        <v>158</v>
      </c>
      <c r="G6" s="235"/>
      <c r="H6" s="136" t="s">
        <v>232</v>
      </c>
      <c r="I6" s="136" t="s">
        <v>261</v>
      </c>
      <c r="J6" s="135" t="s">
        <v>158</v>
      </c>
      <c r="L6" s="136" t="s">
        <v>233</v>
      </c>
      <c r="M6" s="136" t="s">
        <v>262</v>
      </c>
      <c r="N6" s="135" t="s">
        <v>158</v>
      </c>
      <c r="O6" s="241"/>
      <c r="P6" s="181" t="s">
        <v>246</v>
      </c>
      <c r="Q6" s="181" t="s">
        <v>263</v>
      </c>
      <c r="R6" s="182" t="s">
        <v>158</v>
      </c>
      <c r="T6" s="181" t="s">
        <v>247</v>
      </c>
      <c r="U6" s="181" t="s">
        <v>264</v>
      </c>
      <c r="V6" s="182" t="s">
        <v>158</v>
      </c>
      <c r="X6" s="181" t="s">
        <v>248</v>
      </c>
      <c r="Y6" s="181" t="s">
        <v>265</v>
      </c>
      <c r="Z6" s="182" t="s">
        <v>158</v>
      </c>
      <c r="AB6" s="181" t="s">
        <v>249</v>
      </c>
      <c r="AC6" s="181" t="s">
        <v>266</v>
      </c>
      <c r="AD6" s="182" t="s">
        <v>158</v>
      </c>
    </row>
    <row r="7" spans="2:30" ht="5.0999999999999996" customHeight="1" x14ac:dyDescent="0.25">
      <c r="B7" s="193"/>
      <c r="G7" s="95"/>
      <c r="H7" s="9"/>
      <c r="I7" s="9"/>
      <c r="J7" s="9"/>
      <c r="L7" s="9"/>
      <c r="M7" s="9"/>
      <c r="N7" s="9"/>
      <c r="O7" s="183"/>
    </row>
    <row r="8" spans="2:30" ht="15.6" x14ac:dyDescent="0.25">
      <c r="B8" s="1" t="s">
        <v>141</v>
      </c>
      <c r="G8" s="95"/>
      <c r="H8" s="9"/>
      <c r="I8" s="9"/>
      <c r="J8" s="9"/>
      <c r="L8" s="9"/>
      <c r="M8" s="9"/>
      <c r="N8" s="9"/>
      <c r="O8" s="183"/>
    </row>
    <row r="9" spans="2:30" x14ac:dyDescent="0.25">
      <c r="B9" s="179" t="s">
        <v>82</v>
      </c>
      <c r="D9" s="184">
        <v>65.034830789981086</v>
      </c>
      <c r="E9" s="185">
        <v>60.874687012229785</v>
      </c>
      <c r="F9" s="186">
        <v>-6.3967934216447447E-2</v>
      </c>
      <c r="G9" s="77"/>
      <c r="H9" s="163">
        <v>61.123072612365334</v>
      </c>
      <c r="I9" s="49">
        <v>59.351905547694237</v>
      </c>
      <c r="J9" s="77">
        <v>-2.8977061999216087E-2</v>
      </c>
      <c r="L9" s="163">
        <v>126.15790340234642</v>
      </c>
      <c r="M9" s="163">
        <v>120.22659255992403</v>
      </c>
      <c r="N9" s="77">
        <v>-4.7014976330940469E-2</v>
      </c>
      <c r="O9" s="186"/>
      <c r="P9" s="185">
        <v>62.219111253628348</v>
      </c>
      <c r="Q9" s="185">
        <v>59.165975320036168</v>
      </c>
      <c r="R9" s="186">
        <v>-4.907070949866927E-2</v>
      </c>
      <c r="T9" s="184">
        <v>188.37701465597476</v>
      </c>
      <c r="U9" s="184">
        <v>179.39256787996021</v>
      </c>
      <c r="V9" s="186">
        <v>-4.7693965170976294E-2</v>
      </c>
      <c r="X9" s="185">
        <v>61.513181526006662</v>
      </c>
      <c r="Y9" s="185">
        <v>58.957969302329623</v>
      </c>
      <c r="Z9" s="186">
        <v>-4.1539262972388143E-2</v>
      </c>
      <c r="AB9" s="184">
        <v>249.89019618198142</v>
      </c>
      <c r="AC9" s="184">
        <v>238.35053718228983</v>
      </c>
      <c r="AD9" s="186">
        <v>-4.6178918485012876E-2</v>
      </c>
    </row>
    <row r="10" spans="2:30" x14ac:dyDescent="0.25">
      <c r="B10" s="179" t="s">
        <v>80</v>
      </c>
      <c r="D10" s="184">
        <v>35.120213839999998</v>
      </c>
      <c r="E10" s="184">
        <v>34.890583450000001</v>
      </c>
      <c r="F10" s="186">
        <v>-6.538410928992139E-3</v>
      </c>
      <c r="G10" s="77"/>
      <c r="H10" s="163">
        <v>34.885761370000004</v>
      </c>
      <c r="I10" s="163">
        <v>35.505658619999991</v>
      </c>
      <c r="J10" s="77">
        <v>1.7769348457822888E-2</v>
      </c>
      <c r="L10" s="163">
        <v>70.005975210000003</v>
      </c>
      <c r="M10" s="163">
        <v>70.39624207</v>
      </c>
      <c r="N10" s="77">
        <v>5.5747649944064967E-3</v>
      </c>
      <c r="O10" s="186"/>
      <c r="P10" s="185">
        <v>34.550704719999992</v>
      </c>
      <c r="Q10" s="184">
        <v>36.55217858000001</v>
      </c>
      <c r="R10" s="186">
        <v>5.7928597295482866E-2</v>
      </c>
      <c r="T10" s="184">
        <v>104.55667993</v>
      </c>
      <c r="U10" s="184">
        <v>106.94842065</v>
      </c>
      <c r="V10" s="186">
        <v>2.2875063760644042E-2</v>
      </c>
      <c r="X10" s="185">
        <v>34.945810060000007</v>
      </c>
      <c r="Y10" s="184">
        <v>35.734480649999995</v>
      </c>
      <c r="Z10" s="186">
        <v>2.2568387702156131E-2</v>
      </c>
      <c r="AB10" s="184">
        <v>139.50248999000002</v>
      </c>
      <c r="AC10" s="184">
        <v>142.6829013</v>
      </c>
      <c r="AD10" s="186">
        <v>2.2798240448811805E-2</v>
      </c>
    </row>
    <row r="11" spans="2:30" s="194" customFormat="1" x14ac:dyDescent="0.25">
      <c r="B11" s="194" t="s">
        <v>69</v>
      </c>
      <c r="D11" s="184">
        <v>23.275994290018925</v>
      </c>
      <c r="E11" s="185">
        <v>24.375187337770225</v>
      </c>
      <c r="F11" s="187">
        <v>4.7224321936814057E-2</v>
      </c>
      <c r="G11" s="87"/>
      <c r="H11" s="163">
        <v>20.584690987634659</v>
      </c>
      <c r="I11" s="49">
        <v>31.478855522305771</v>
      </c>
      <c r="J11" s="87">
        <v>0.52923624363442223</v>
      </c>
      <c r="K11" s="85"/>
      <c r="L11" s="163">
        <v>43.860685277653587</v>
      </c>
      <c r="M11" s="163">
        <v>55.854042860075992</v>
      </c>
      <c r="N11" s="87">
        <v>0.27344209299285288</v>
      </c>
      <c r="O11" s="187"/>
      <c r="P11" s="185">
        <v>30.957470976371667</v>
      </c>
      <c r="Q11" s="185">
        <v>27.500130599963818</v>
      </c>
      <c r="R11" s="187">
        <v>-0.11168032359770826</v>
      </c>
      <c r="T11" s="184">
        <v>74.818156254025254</v>
      </c>
      <c r="U11" s="184">
        <v>83.354173460039817</v>
      </c>
      <c r="V11" s="187">
        <v>0.11409018389911635</v>
      </c>
      <c r="X11" s="185">
        <v>30.169875093993326</v>
      </c>
      <c r="Y11" s="185">
        <v>35.01714171767037</v>
      </c>
      <c r="Z11" s="187">
        <v>0.16066578361943934</v>
      </c>
      <c r="AB11" s="184">
        <v>104.98803134801858</v>
      </c>
      <c r="AC11" s="184">
        <v>118.37131517771019</v>
      </c>
      <c r="AD11" s="187">
        <v>0.12747437643942627</v>
      </c>
    </row>
    <row r="12" spans="2:30" s="195" customFormat="1" x14ac:dyDescent="0.25">
      <c r="B12" s="180" t="s">
        <v>7</v>
      </c>
      <c r="D12" s="188">
        <v>123.43103892000002</v>
      </c>
      <c r="E12" s="188">
        <v>120.14045780000001</v>
      </c>
      <c r="F12" s="189">
        <v>-2.6659267788653664E-2</v>
      </c>
      <c r="G12" s="236"/>
      <c r="H12" s="164">
        <v>116.59352496999999</v>
      </c>
      <c r="I12" s="164">
        <v>126.33641968999999</v>
      </c>
      <c r="J12" s="133">
        <v>8.3562914171321986E-2</v>
      </c>
      <c r="K12" s="89"/>
      <c r="L12" s="164">
        <v>240.02456389000002</v>
      </c>
      <c r="M12" s="164">
        <v>246.47687749000002</v>
      </c>
      <c r="N12" s="133">
        <v>2.6881888651017417E-2</v>
      </c>
      <c r="O12" s="242"/>
      <c r="P12" s="188">
        <v>127.72728695000001</v>
      </c>
      <c r="Q12" s="188">
        <v>123.21828450000001</v>
      </c>
      <c r="R12" s="189">
        <v>-3.5301794609988751E-2</v>
      </c>
      <c r="T12" s="188">
        <v>367.75185084000003</v>
      </c>
      <c r="U12" s="188">
        <v>369.69516199000003</v>
      </c>
      <c r="V12" s="189">
        <v>5.2843001212942563E-3</v>
      </c>
      <c r="X12" s="188">
        <v>126.62886668</v>
      </c>
      <c r="Y12" s="188">
        <v>129.70959166999998</v>
      </c>
      <c r="Z12" s="189">
        <v>2.4328773294522064E-2</v>
      </c>
      <c r="AB12" s="188">
        <v>494.38071752000002</v>
      </c>
      <c r="AC12" s="188">
        <v>499.40475366000004</v>
      </c>
      <c r="AD12" s="189">
        <v>1.0162281743516372E-2</v>
      </c>
    </row>
    <row r="13" spans="2:30" x14ac:dyDescent="0.25">
      <c r="B13" s="179" t="s">
        <v>96</v>
      </c>
      <c r="D13" s="184">
        <v>4.2776405200000003</v>
      </c>
      <c r="E13" s="184">
        <v>5.0099375199999994</v>
      </c>
      <c r="F13" s="186">
        <v>0.17119180458857236</v>
      </c>
      <c r="G13" s="77"/>
      <c r="H13" s="163">
        <v>5.1341004699999999</v>
      </c>
      <c r="I13" s="163">
        <v>4.5418147599999994</v>
      </c>
      <c r="J13" s="77">
        <v>-0.11536309300156733</v>
      </c>
      <c r="L13" s="163">
        <v>9.4117409900000002</v>
      </c>
      <c r="M13" s="163">
        <v>9.5517522799999988</v>
      </c>
      <c r="N13" s="77">
        <v>1.4876237047827914E-2</v>
      </c>
      <c r="O13" s="186"/>
      <c r="P13" s="184">
        <v>4.3527645599999998</v>
      </c>
      <c r="Q13" s="184">
        <v>4.9445404500000025</v>
      </c>
      <c r="R13" s="186">
        <v>0.1359540314764929</v>
      </c>
      <c r="T13" s="184">
        <v>13.764505549999999</v>
      </c>
      <c r="U13" s="184">
        <v>14.49629273</v>
      </c>
      <c r="V13" s="186">
        <v>5.3164799661111067E-2</v>
      </c>
      <c r="X13" s="184">
        <v>6.9886296200000011</v>
      </c>
      <c r="Y13" s="184">
        <v>8.0951752799999994</v>
      </c>
      <c r="Z13" s="186">
        <v>0.15833514153236786</v>
      </c>
      <c r="AB13" s="184">
        <v>20.75313517</v>
      </c>
      <c r="AC13" s="184">
        <v>22.59146801</v>
      </c>
      <c r="AD13" s="186">
        <v>8.8580969812090307E-2</v>
      </c>
    </row>
    <row r="14" spans="2:30" x14ac:dyDescent="0.25">
      <c r="B14" s="183" t="s">
        <v>68</v>
      </c>
      <c r="D14" s="184">
        <v>7.8354213500000007</v>
      </c>
      <c r="E14" s="184">
        <v>3.75038239</v>
      </c>
      <c r="F14" s="186">
        <v>-0.52135536527336845</v>
      </c>
      <c r="G14" s="77"/>
      <c r="H14" s="163">
        <v>1.8234534700000005</v>
      </c>
      <c r="I14" s="163">
        <v>0.6949080000000003</v>
      </c>
      <c r="J14" s="77">
        <v>-0.61890554849200508</v>
      </c>
      <c r="L14" s="163">
        <v>9.6588748200000012</v>
      </c>
      <c r="M14" s="163">
        <v>4.4452903900000003</v>
      </c>
      <c r="N14" s="77">
        <v>-0.53977140476078767</v>
      </c>
      <c r="O14" s="186"/>
      <c r="P14" s="184">
        <v>2.1871761999999979</v>
      </c>
      <c r="Q14" s="184">
        <v>2.3960736199999992</v>
      </c>
      <c r="R14" s="186">
        <v>9.5510101106623932E-2</v>
      </c>
      <c r="T14" s="184">
        <v>11.846051019999999</v>
      </c>
      <c r="U14" s="184">
        <v>6.8413640099999995</v>
      </c>
      <c r="V14" s="186">
        <v>-0.42247724592359553</v>
      </c>
      <c r="X14" s="184">
        <v>8.7671252800000001</v>
      </c>
      <c r="Y14" s="184">
        <v>2.4273704300000012</v>
      </c>
      <c r="Z14" s="186">
        <v>-0.72312812324725884</v>
      </c>
      <c r="AB14" s="184">
        <v>20.613176299999999</v>
      </c>
      <c r="AC14" s="184">
        <v>9.2687344400000011</v>
      </c>
      <c r="AD14" s="186">
        <v>-0.55034904349020675</v>
      </c>
    </row>
    <row r="15" spans="2:30" x14ac:dyDescent="0.25">
      <c r="B15" s="180" t="s">
        <v>97</v>
      </c>
      <c r="D15" s="188">
        <v>135.54410079000002</v>
      </c>
      <c r="E15" s="188">
        <v>128.90077771</v>
      </c>
      <c r="F15" s="189">
        <v>-4.9012262734271193E-2</v>
      </c>
      <c r="G15" s="236"/>
      <c r="H15" s="164">
        <v>123.55107891</v>
      </c>
      <c r="I15" s="164">
        <v>131.57314244999998</v>
      </c>
      <c r="J15" s="133">
        <v>6.4929125757320155E-2</v>
      </c>
      <c r="L15" s="164">
        <v>259.09517970000002</v>
      </c>
      <c r="M15" s="164">
        <v>260.47392016000003</v>
      </c>
      <c r="N15" s="133">
        <v>5.3213666946503105E-3</v>
      </c>
      <c r="O15" s="242"/>
      <c r="P15" s="188">
        <v>134.26722771000001</v>
      </c>
      <c r="Q15" s="188">
        <v>130.55889857000003</v>
      </c>
      <c r="R15" s="189">
        <v>-2.7619019199603231E-2</v>
      </c>
      <c r="T15" s="188">
        <v>393.36240741000006</v>
      </c>
      <c r="U15" s="188">
        <v>391.03281873000003</v>
      </c>
      <c r="V15" s="189">
        <v>-5.9222453292846261E-3</v>
      </c>
      <c r="X15" s="188">
        <v>142.38462157999999</v>
      </c>
      <c r="Y15" s="188">
        <v>140.23213737999998</v>
      </c>
      <c r="Z15" s="189">
        <v>-1.5117392427036878E-2</v>
      </c>
      <c r="AB15" s="188">
        <v>535.74702898999999</v>
      </c>
      <c r="AC15" s="188">
        <v>531.26495611000007</v>
      </c>
      <c r="AD15" s="189">
        <v>-8.3660247046999092E-3</v>
      </c>
    </row>
    <row r="16" spans="2:30" ht="5.0999999999999996" customHeight="1" x14ac:dyDescent="0.25">
      <c r="O16" s="183"/>
    </row>
    <row r="17" spans="2:30" ht="12.75" customHeight="1" x14ac:dyDescent="0.25">
      <c r="B17" s="179" t="s">
        <v>156</v>
      </c>
      <c r="D17" s="184">
        <v>-13.007990160000002</v>
      </c>
      <c r="E17" s="184">
        <v>-12.866568428867962</v>
      </c>
      <c r="F17" s="186">
        <v>-1.0871912523959011E-2</v>
      </c>
      <c r="G17" s="77"/>
      <c r="H17" s="163">
        <v>-14.912694189999995</v>
      </c>
      <c r="I17" s="49">
        <v>-13.601735651132037</v>
      </c>
      <c r="J17" s="77">
        <v>-8.7908899771246371E-2</v>
      </c>
      <c r="L17" s="163">
        <v>-27.920684349999995</v>
      </c>
      <c r="M17" s="163">
        <v>-26.468304079999999</v>
      </c>
      <c r="N17" s="77">
        <v>-5.2018075624281603E-2</v>
      </c>
      <c r="O17" s="186"/>
      <c r="P17" s="184">
        <v>-10.75485459000001</v>
      </c>
      <c r="Q17" s="184">
        <v>-13.698631759999991</v>
      </c>
      <c r="R17" s="186">
        <v>0.27371612934098988</v>
      </c>
      <c r="T17" s="184">
        <v>-38.675538940000003</v>
      </c>
      <c r="U17" s="184">
        <v>-40.166935839999994</v>
      </c>
      <c r="V17" s="186">
        <v>3.8561761280526602E-2</v>
      </c>
      <c r="X17" s="184">
        <v>-12.970170569999995</v>
      </c>
      <c r="Y17" s="184">
        <v>-14.523564940000009</v>
      </c>
      <c r="Z17" s="186">
        <v>0.11976668784857887</v>
      </c>
      <c r="AB17" s="184">
        <v>-51.645709509999996</v>
      </c>
      <c r="AC17" s="184">
        <v>-54.690500780000001</v>
      </c>
      <c r="AD17" s="186">
        <v>5.8955357548344869E-2</v>
      </c>
    </row>
    <row r="18" spans="2:30" ht="12.75" customHeight="1" x14ac:dyDescent="0.25">
      <c r="B18" s="179" t="s">
        <v>71</v>
      </c>
      <c r="D18" s="184">
        <v>-24.756603629999997</v>
      </c>
      <c r="E18" s="184">
        <v>-28.233773150000001</v>
      </c>
      <c r="F18" s="186">
        <v>0.14045422271843369</v>
      </c>
      <c r="G18" s="77"/>
      <c r="H18" s="163">
        <v>-26.626120320000016</v>
      </c>
      <c r="I18" s="49">
        <v>-30.877188530000005</v>
      </c>
      <c r="J18" s="77">
        <v>0.15965781566782863</v>
      </c>
      <c r="L18" s="163">
        <v>-51.382723950000013</v>
      </c>
      <c r="M18" s="163">
        <v>-59.110961680000003</v>
      </c>
      <c r="N18" s="77">
        <v>0.15040537238781376</v>
      </c>
      <c r="O18" s="186"/>
      <c r="P18" s="184">
        <v>-35.750586579999997</v>
      </c>
      <c r="Q18" s="184">
        <v>-31.626937359999992</v>
      </c>
      <c r="R18" s="186">
        <v>-0.11534493876827474</v>
      </c>
      <c r="T18" s="184">
        <v>-87.133310530000017</v>
      </c>
      <c r="U18" s="184">
        <v>-90.737899040000002</v>
      </c>
      <c r="V18" s="186">
        <v>4.1368662433168134E-2</v>
      </c>
      <c r="X18" s="184">
        <v>-32.277357619999989</v>
      </c>
      <c r="Y18" s="184">
        <v>-25.563173280000033</v>
      </c>
      <c r="Z18" s="186">
        <v>-0.20801530345345409</v>
      </c>
      <c r="AB18" s="184">
        <v>-119.41066815000001</v>
      </c>
      <c r="AC18" s="184">
        <v>-116.30107232000003</v>
      </c>
      <c r="AD18" s="186">
        <v>-2.6041189436221867E-2</v>
      </c>
    </row>
    <row r="19" spans="2:30" ht="5.0999999999999996" customHeight="1" x14ac:dyDescent="0.25">
      <c r="O19" s="183"/>
    </row>
    <row r="20" spans="2:30" x14ac:dyDescent="0.25">
      <c r="B20" s="180" t="s">
        <v>132</v>
      </c>
      <c r="D20" s="188">
        <v>97.779507000000009</v>
      </c>
      <c r="E20" s="188">
        <v>87.800436131132031</v>
      </c>
      <c r="F20" s="189">
        <v>-0.10205687444167598</v>
      </c>
      <c r="G20" s="236"/>
      <c r="H20" s="164">
        <v>82.012264399999992</v>
      </c>
      <c r="I20" s="164">
        <v>87.094218268867934</v>
      </c>
      <c r="J20" s="133">
        <v>6.196577921665021E-2</v>
      </c>
      <c r="L20" s="164">
        <v>179.79177140000002</v>
      </c>
      <c r="M20" s="164">
        <v>174.89465440000004</v>
      </c>
      <c r="N20" s="133">
        <v>-2.7237714840157471E-2</v>
      </c>
      <c r="O20" s="242"/>
      <c r="P20" s="188">
        <v>87.761786540000003</v>
      </c>
      <c r="Q20" s="188">
        <v>85.233329450000042</v>
      </c>
      <c r="R20" s="189">
        <v>-2.8810456004647791E-2</v>
      </c>
      <c r="T20" s="188">
        <v>267.55355794000002</v>
      </c>
      <c r="U20" s="188">
        <v>260.12798385000002</v>
      </c>
      <c r="V20" s="189">
        <v>-2.7753598745508791E-2</v>
      </c>
      <c r="X20" s="188">
        <v>97.137093390000004</v>
      </c>
      <c r="Y20" s="188">
        <v>100.14539915999994</v>
      </c>
      <c r="Z20" s="189">
        <v>3.0969691031640777E-2</v>
      </c>
      <c r="AB20" s="188">
        <v>364.69065132999998</v>
      </c>
      <c r="AC20" s="188">
        <v>360.27338301000009</v>
      </c>
      <c r="AD20" s="189">
        <v>-1.2112370591048711E-2</v>
      </c>
    </row>
    <row r="21" spans="2:30" s="197" customFormat="1" x14ac:dyDescent="0.25">
      <c r="B21" s="196" t="s">
        <v>19</v>
      </c>
      <c r="D21" s="190">
        <v>0.7921792432078153</v>
      </c>
      <c r="E21" s="190">
        <v>0.73081489565567503</v>
      </c>
      <c r="F21" s="190"/>
      <c r="G21" s="94"/>
      <c r="H21" s="20">
        <v>0.70340325006128857</v>
      </c>
      <c r="I21" s="20">
        <v>0.68938330279247084</v>
      </c>
      <c r="J21" s="20"/>
      <c r="K21" s="6"/>
      <c r="L21" s="20">
        <v>0.74905571532418713</v>
      </c>
      <c r="M21" s="20">
        <v>0.70957834333606329</v>
      </c>
      <c r="N21" s="20"/>
      <c r="O21" s="202"/>
      <c r="P21" s="190">
        <v>0.68710287860694275</v>
      </c>
      <c r="Q21" s="190">
        <v>0.6917263115280593</v>
      </c>
      <c r="R21" s="190"/>
      <c r="T21" s="190">
        <v>0.72753830423658727</v>
      </c>
      <c r="U21" s="190">
        <v>0.70362831487915523</v>
      </c>
      <c r="V21" s="190"/>
      <c r="X21" s="190">
        <v>0.7671007088413121</v>
      </c>
      <c r="Y21" s="190">
        <v>0.77207396824426344</v>
      </c>
      <c r="Z21" s="190"/>
      <c r="AB21" s="190">
        <v>0.73767167368384778</v>
      </c>
      <c r="AC21" s="190">
        <v>0.72140559409908611</v>
      </c>
      <c r="AD21" s="190"/>
    </row>
    <row r="22" spans="2:30" ht="5.0999999999999996" customHeight="1" x14ac:dyDescent="0.25">
      <c r="O22" s="183"/>
    </row>
    <row r="23" spans="2:30" x14ac:dyDescent="0.25">
      <c r="B23" s="179" t="s">
        <v>72</v>
      </c>
      <c r="D23" s="184">
        <v>-19.636549649999996</v>
      </c>
      <c r="E23" s="184">
        <v>-18.487594030000004</v>
      </c>
      <c r="F23" s="186">
        <v>-5.8511074525762832E-2</v>
      </c>
      <c r="G23" s="77"/>
      <c r="H23" s="163">
        <v>-15.932664030000003</v>
      </c>
      <c r="I23" s="163">
        <v>-18.777957279999992</v>
      </c>
      <c r="J23" s="77">
        <v>0.17858239178598859</v>
      </c>
      <c r="L23" s="163">
        <v>-35.569213679999997</v>
      </c>
      <c r="M23" s="163">
        <v>-37.265551309999992</v>
      </c>
      <c r="N23" s="77">
        <v>4.7691176005777679E-2</v>
      </c>
      <c r="O23" s="186"/>
      <c r="P23" s="184">
        <v>-18.716389660000001</v>
      </c>
      <c r="Q23" s="184">
        <v>-16.517416640000011</v>
      </c>
      <c r="R23" s="186">
        <v>-0.11748916644429327</v>
      </c>
      <c r="T23" s="184">
        <v>-54.285603339999994</v>
      </c>
      <c r="U23" s="184">
        <v>-53.78296795</v>
      </c>
      <c r="V23" s="186">
        <v>-9.2590918968313476E-3</v>
      </c>
      <c r="X23" s="184">
        <v>-19.679890650000001</v>
      </c>
      <c r="Y23" s="184">
        <v>-21.02090110999999</v>
      </c>
      <c r="Z23" s="186">
        <v>6.814115402617793E-2</v>
      </c>
      <c r="AB23" s="184">
        <v>-73.965493989999999</v>
      </c>
      <c r="AC23" s="184">
        <v>-74.803869059999982</v>
      </c>
      <c r="AD23" s="186">
        <v>1.1334678169165347E-2</v>
      </c>
    </row>
    <row r="24" spans="2:30" x14ac:dyDescent="0.25">
      <c r="B24" s="179" t="s">
        <v>73</v>
      </c>
      <c r="D24" s="184">
        <v>-1.7307593999999999</v>
      </c>
      <c r="E24" s="184">
        <v>-3.2877347700000001</v>
      </c>
      <c r="F24" s="186">
        <v>0.89959087900952628</v>
      </c>
      <c r="G24" s="77"/>
      <c r="H24" s="163">
        <v>-1.2992500499999997</v>
      </c>
      <c r="I24" s="163">
        <v>-3.1675576500000004</v>
      </c>
      <c r="J24" s="77">
        <v>1.4379892461809034</v>
      </c>
      <c r="L24" s="163">
        <v>-3.0300094499999997</v>
      </c>
      <c r="M24" s="163">
        <v>-6.455292420000001</v>
      </c>
      <c r="N24" s="77">
        <v>1.1304529000726389</v>
      </c>
      <c r="O24" s="186"/>
      <c r="P24" s="184">
        <v>-2.6816216600000007</v>
      </c>
      <c r="Q24" s="184">
        <v>-1.1002077099999996</v>
      </c>
      <c r="R24" s="186">
        <v>-0.58972299246717774</v>
      </c>
      <c r="T24" s="184">
        <v>-5.7116311100000008</v>
      </c>
      <c r="U24" s="184">
        <v>-7.5555001300000004</v>
      </c>
      <c r="V24" s="186">
        <v>0.32282704966217601</v>
      </c>
      <c r="X24" s="184">
        <v>-3.6936189499999981</v>
      </c>
      <c r="Y24" s="184">
        <v>-2.3567724099999996</v>
      </c>
      <c r="Z24" s="186">
        <v>-0.36193407010758355</v>
      </c>
      <c r="AB24" s="184">
        <v>-9.4052500599999984</v>
      </c>
      <c r="AC24" s="184">
        <v>-9.91227254</v>
      </c>
      <c r="AD24" s="186">
        <v>5.3908452913584912E-2</v>
      </c>
    </row>
    <row r="25" spans="2:30" x14ac:dyDescent="0.25">
      <c r="B25" s="179" t="s">
        <v>64</v>
      </c>
      <c r="D25" s="184">
        <v>-11.036170969999999</v>
      </c>
      <c r="E25" s="184">
        <v>-11.117835868867964</v>
      </c>
      <c r="F25" s="186">
        <v>7.3997493415023556E-3</v>
      </c>
      <c r="G25" s="77"/>
      <c r="H25" s="163">
        <v>-12.17540885</v>
      </c>
      <c r="I25" s="49">
        <v>-8.7627959111320415</v>
      </c>
      <c r="J25" s="77">
        <v>-0.28028733826609514</v>
      </c>
      <c r="L25" s="163">
        <v>-23.211579819999997</v>
      </c>
      <c r="M25" s="163">
        <v>-19.880631780000005</v>
      </c>
      <c r="N25" s="77">
        <v>-0.14350371951546004</v>
      </c>
      <c r="O25" s="186"/>
      <c r="P25" s="184">
        <v>-7.7361586400000011</v>
      </c>
      <c r="Q25" s="184">
        <v>-8.3285699699999949</v>
      </c>
      <c r="R25" s="186">
        <v>7.657693663841332E-2</v>
      </c>
      <c r="T25" s="184">
        <v>-30.947738459999997</v>
      </c>
      <c r="U25" s="184">
        <v>-28.209201749999998</v>
      </c>
      <c r="V25" s="186">
        <v>-8.848907371824799E-2</v>
      </c>
      <c r="X25" s="184">
        <v>-14.421681449999994</v>
      </c>
      <c r="Y25" s="184">
        <v>-16.146300380000003</v>
      </c>
      <c r="Z25" s="186">
        <v>0.11958514934470486</v>
      </c>
      <c r="AB25" s="184">
        <v>-45.369419909999991</v>
      </c>
      <c r="AC25" s="184">
        <v>-44.355502130000005</v>
      </c>
      <c r="AD25" s="186">
        <v>-2.2348043726618277E-2</v>
      </c>
    </row>
    <row r="26" spans="2:30" ht="5.0999999999999996" customHeight="1" x14ac:dyDescent="0.25">
      <c r="M26" s="163"/>
      <c r="O26" s="183"/>
      <c r="U26" s="184"/>
      <c r="AB26" s="184"/>
      <c r="AC26" s="184"/>
    </row>
    <row r="27" spans="2:30" x14ac:dyDescent="0.25">
      <c r="B27" s="180" t="s">
        <v>21</v>
      </c>
      <c r="C27" s="185"/>
      <c r="D27" s="188">
        <v>65.376026980000006</v>
      </c>
      <c r="E27" s="188">
        <v>54.907271462264063</v>
      </c>
      <c r="F27" s="189">
        <v>-0.16013141209909512</v>
      </c>
      <c r="G27" s="236"/>
      <c r="H27" s="164">
        <v>52.604941469999986</v>
      </c>
      <c r="I27" s="164">
        <v>56.385907427735901</v>
      </c>
      <c r="J27" s="133">
        <v>7.1874729865295237E-2</v>
      </c>
      <c r="K27" s="45"/>
      <c r="L27" s="164">
        <v>117.98096845000002</v>
      </c>
      <c r="M27" s="164">
        <v>111.29317889000004</v>
      </c>
      <c r="N27" s="133">
        <v>-5.6685325166102953E-2</v>
      </c>
      <c r="O27" s="242"/>
      <c r="P27" s="188">
        <v>58.627616580000002</v>
      </c>
      <c r="Q27" s="188">
        <v>59.287135130000038</v>
      </c>
      <c r="R27" s="189">
        <v>1.1249281285383559E-2</v>
      </c>
      <c r="S27" s="185"/>
      <c r="T27" s="188">
        <v>176.60858503000003</v>
      </c>
      <c r="U27" s="188">
        <v>170.58031402000003</v>
      </c>
      <c r="V27" s="189">
        <v>-3.4133510604685446E-2</v>
      </c>
      <c r="W27" s="185"/>
      <c r="X27" s="188">
        <v>59.341902340000011</v>
      </c>
      <c r="Y27" s="188">
        <v>60.621425259999953</v>
      </c>
      <c r="Z27" s="189">
        <v>2.1561879035641662E-2</v>
      </c>
      <c r="AA27" s="185"/>
      <c r="AB27" s="188">
        <v>235.95048736999999</v>
      </c>
      <c r="AC27" s="188">
        <v>231.20173928000008</v>
      </c>
      <c r="AD27" s="189">
        <v>-2.0126036368610139E-2</v>
      </c>
    </row>
    <row r="28" spans="2:30" s="197" customFormat="1" x14ac:dyDescent="0.25">
      <c r="B28" s="196" t="s">
        <v>19</v>
      </c>
      <c r="C28" s="198"/>
      <c r="D28" s="190">
        <v>0.52965629676318693</v>
      </c>
      <c r="E28" s="190">
        <v>0.45702565536806256</v>
      </c>
      <c r="F28" s="190"/>
      <c r="G28" s="94"/>
      <c r="H28" s="20">
        <v>0.45118235754117103</v>
      </c>
      <c r="I28" s="20">
        <v>0.44631554041260413</v>
      </c>
      <c r="J28" s="20"/>
      <c r="K28" s="75"/>
      <c r="L28" s="20">
        <v>0.49153705994886876</v>
      </c>
      <c r="M28" s="20">
        <v>0.45153598188745064</v>
      </c>
      <c r="N28" s="20"/>
      <c r="O28" s="202"/>
      <c r="P28" s="190">
        <v>0.45900619969286838</v>
      </c>
      <c r="Q28" s="190">
        <v>0.48115533640626229</v>
      </c>
      <c r="R28" s="190"/>
      <c r="S28" s="198"/>
      <c r="T28" s="190">
        <v>0.48023846685366695</v>
      </c>
      <c r="U28" s="190">
        <v>0.46140802357758226</v>
      </c>
      <c r="V28" s="190"/>
      <c r="W28" s="198"/>
      <c r="X28" s="190">
        <v>0.46862855126044162</v>
      </c>
      <c r="Y28" s="190">
        <v>0.46736270216800663</v>
      </c>
      <c r="Z28" s="190"/>
      <c r="AA28" s="198"/>
      <c r="AB28" s="190">
        <v>0.47726474558639048</v>
      </c>
      <c r="AC28" s="190">
        <v>0.46295462264943643</v>
      </c>
      <c r="AD28" s="190"/>
    </row>
    <row r="29" spans="2:30" ht="5.0999999999999996" customHeight="1" x14ac:dyDescent="0.25">
      <c r="O29" s="183"/>
    </row>
    <row r="30" spans="2:30" x14ac:dyDescent="0.25">
      <c r="B30" s="179" t="s">
        <v>74</v>
      </c>
      <c r="D30" s="184">
        <v>-10.912516139999999</v>
      </c>
      <c r="E30" s="185">
        <v>-9.3319797900000019</v>
      </c>
      <c r="F30" s="186">
        <v>-0.14483702289397002</v>
      </c>
      <c r="G30" s="77"/>
      <c r="H30" s="163">
        <v>-14.35359074</v>
      </c>
      <c r="I30" s="49">
        <v>-7.9501502500000027</v>
      </c>
      <c r="J30" s="77">
        <v>-0.4461211557436392</v>
      </c>
      <c r="L30" s="163">
        <v>-25.266106879999999</v>
      </c>
      <c r="M30" s="49">
        <v>-17.282130040000006</v>
      </c>
      <c r="N30" s="77">
        <v>-0.31599553021442744</v>
      </c>
      <c r="O30" s="186"/>
      <c r="P30" s="185">
        <v>-8.7069097699999976</v>
      </c>
      <c r="Q30" s="185">
        <v>-4.133611589999993</v>
      </c>
      <c r="R30" s="186">
        <v>-0.52524929059877068</v>
      </c>
      <c r="T30" s="184">
        <v>-33.973016649999998</v>
      </c>
      <c r="U30" s="185">
        <v>-21.415741629999999</v>
      </c>
      <c r="V30" s="186">
        <v>-0.36962496293363456</v>
      </c>
      <c r="X30" s="185">
        <v>-12.42824919000001</v>
      </c>
      <c r="Y30" s="185">
        <v>-3.8581905100000005</v>
      </c>
      <c r="Z30" s="186">
        <v>-0.68956282972630056</v>
      </c>
      <c r="AB30" s="185">
        <v>-46.401265840000008</v>
      </c>
      <c r="AC30" s="185">
        <v>-25.273932139999999</v>
      </c>
      <c r="AD30" s="186">
        <v>-0.45531804612509691</v>
      </c>
    </row>
    <row r="31" spans="2:30" x14ac:dyDescent="0.25">
      <c r="B31" s="180" t="s">
        <v>20</v>
      </c>
      <c r="D31" s="188">
        <v>54.463510840000005</v>
      </c>
      <c r="E31" s="188">
        <v>45.575291672264058</v>
      </c>
      <c r="F31" s="189">
        <v>-0.16319585408012499</v>
      </c>
      <c r="G31" s="236"/>
      <c r="H31" s="164">
        <v>38.251350729999984</v>
      </c>
      <c r="I31" s="164">
        <v>48.435757177735901</v>
      </c>
      <c r="J31" s="133">
        <v>0.26624958997195447</v>
      </c>
      <c r="L31" s="164">
        <v>92.714861570000025</v>
      </c>
      <c r="M31" s="164">
        <v>94.011048850000037</v>
      </c>
      <c r="N31" s="133">
        <v>1.3980361487369386E-2</v>
      </c>
      <c r="O31" s="242"/>
      <c r="P31" s="188">
        <v>49.920706810000006</v>
      </c>
      <c r="Q31" s="188">
        <v>55.153523540000045</v>
      </c>
      <c r="R31" s="189">
        <v>0.10482256891746998</v>
      </c>
      <c r="T31" s="188">
        <v>142.63556838000002</v>
      </c>
      <c r="U31" s="188">
        <v>149.16457239000005</v>
      </c>
      <c r="V31" s="189">
        <v>4.5774024558908701E-2</v>
      </c>
      <c r="X31" s="188">
        <v>46.913653150000002</v>
      </c>
      <c r="Y31" s="188">
        <v>56.763234749999953</v>
      </c>
      <c r="Z31" s="189">
        <v>0.20995128152794365</v>
      </c>
      <c r="AB31" s="188">
        <v>189.54922152999998</v>
      </c>
      <c r="AC31" s="188">
        <v>205.92780714000008</v>
      </c>
      <c r="AD31" s="189">
        <v>8.640808692220274E-2</v>
      </c>
    </row>
    <row r="32" spans="2:30" s="197" customFormat="1" x14ac:dyDescent="0.25">
      <c r="B32" s="196" t="s">
        <v>19</v>
      </c>
      <c r="D32" s="190">
        <v>0.44124647508881226</v>
      </c>
      <c r="E32" s="190">
        <v>0.3793500749608768</v>
      </c>
      <c r="F32" s="190"/>
      <c r="G32" s="94"/>
      <c r="H32" s="20">
        <v>0.44124647508881226</v>
      </c>
      <c r="I32" s="20">
        <v>0.38338712856186613</v>
      </c>
      <c r="J32" s="20"/>
      <c r="K32" s="6"/>
      <c r="L32" s="20">
        <v>0.38627238840642153</v>
      </c>
      <c r="M32" s="20">
        <v>0.3814193437021865</v>
      </c>
      <c r="N32" s="20"/>
      <c r="O32" s="202"/>
      <c r="P32" s="190">
        <v>0.39083823043655436</v>
      </c>
      <c r="Q32" s="190">
        <v>0.44760827310495499</v>
      </c>
      <c r="R32" s="190"/>
      <c r="T32" s="190">
        <v>0.38785819311092284</v>
      </c>
      <c r="U32" s="190">
        <v>0.40347991460606358</v>
      </c>
      <c r="V32" s="190"/>
      <c r="X32" s="190">
        <v>0.3704815053628655</v>
      </c>
      <c r="Y32" s="190">
        <v>0.43761786633646843</v>
      </c>
      <c r="Z32" s="190"/>
      <c r="AB32" s="190">
        <v>0.38340739194046708</v>
      </c>
      <c r="AC32" s="190">
        <v>0.4123465097815186</v>
      </c>
      <c r="AD32" s="190"/>
    </row>
    <row r="33" spans="2:30" ht="5.0999999999999996" customHeight="1" x14ac:dyDescent="0.25"/>
    <row r="34" spans="2:30" x14ac:dyDescent="0.25">
      <c r="B34" s="132" t="s">
        <v>23</v>
      </c>
      <c r="D34" s="164">
        <v>31.45286661122995</v>
      </c>
      <c r="E34" s="164">
        <v>39.846307097650822</v>
      </c>
      <c r="F34" s="133">
        <v>0.26685772683829312</v>
      </c>
      <c r="H34" s="151">
        <v>45.679408636511994</v>
      </c>
      <c r="I34" s="151">
        <v>22.809612932349182</v>
      </c>
      <c r="J34" s="133">
        <v>-0.50065875165211227</v>
      </c>
      <c r="L34" s="151">
        <v>77.132275247741958</v>
      </c>
      <c r="M34" s="151">
        <v>62.655920030000004</v>
      </c>
      <c r="N34" s="133">
        <v>-0.18768220140330616</v>
      </c>
      <c r="P34" s="151">
        <v>47.030824565000003</v>
      </c>
      <c r="Q34" s="151">
        <v>38.211616449999994</v>
      </c>
      <c r="R34" s="133">
        <f>Q34/P34-1</f>
        <v>-0.18751974256396942</v>
      </c>
      <c r="T34" s="151">
        <v>124.16309981274195</v>
      </c>
      <c r="U34" s="151">
        <v>100.86753648000001</v>
      </c>
      <c r="V34" s="133">
        <f>U34/T34-1</f>
        <v>-0.18762066481809347</v>
      </c>
      <c r="X34" s="151">
        <v>34.868673407258044</v>
      </c>
      <c r="Y34" s="151">
        <v>52.939</v>
      </c>
      <c r="Z34" s="133">
        <f>Y34/X34-1</f>
        <v>0.518239578021358</v>
      </c>
      <c r="AB34" s="151">
        <f>T34+X34</f>
        <v>159.03177321999999</v>
      </c>
      <c r="AC34" s="151">
        <f>U34+Y34</f>
        <v>153.80653648000001</v>
      </c>
      <c r="AD34" s="133">
        <f>AC34/AB34-1</f>
        <v>-3.2856558373222322E-2</v>
      </c>
    </row>
    <row r="35" spans="2:30" x14ac:dyDescent="0.25">
      <c r="B35" s="10" t="s">
        <v>252</v>
      </c>
      <c r="D35" s="20">
        <v>0.25482137140250155</v>
      </c>
      <c r="E35" s="20">
        <v>0.33166435210346618</v>
      </c>
      <c r="F35" s="163"/>
      <c r="H35" s="20">
        <v>0.39178340862638383</v>
      </c>
      <c r="I35" s="20">
        <v>0.18054661504828642</v>
      </c>
      <c r="J35" s="163"/>
      <c r="L35" s="20">
        <v>0.3213515900109733</v>
      </c>
      <c r="M35" s="20">
        <v>0.25420607672434531</v>
      </c>
      <c r="N35" s="163"/>
      <c r="P35" s="20">
        <f>P34/P12</f>
        <v>0.36821282036164005</v>
      </c>
      <c r="Q35" s="20">
        <f>Q34/Q12</f>
        <v>0.31011319955521693</v>
      </c>
      <c r="R35"/>
      <c r="T35" s="20">
        <f>T34/T12</f>
        <v>0.33762739610727976</v>
      </c>
      <c r="U35" s="20">
        <f>U34/U12</f>
        <v>0.27283975245185493</v>
      </c>
      <c r="V35"/>
      <c r="X35" s="20">
        <f>X34/X12</f>
        <v>0.27536117412606731</v>
      </c>
      <c r="Y35" s="20">
        <f>Y34/Y12</f>
        <v>0.40813481345839481</v>
      </c>
      <c r="Z35"/>
      <c r="AB35" s="20">
        <f>AB34/AB12</f>
        <v>0.32167875401322948</v>
      </c>
      <c r="AC35" s="20">
        <f>AC34/AC12</f>
        <v>0.30797972056291861</v>
      </c>
      <c r="AD35"/>
    </row>
    <row r="36" spans="2:30" x14ac:dyDescent="0.25">
      <c r="K36" s="6"/>
      <c r="L36" s="20"/>
      <c r="M36" s="20"/>
      <c r="N36" s="20"/>
      <c r="P36" s="190"/>
      <c r="T36" s="190"/>
    </row>
    <row r="37" spans="2:30" ht="5.0999999999999996" customHeight="1" x14ac:dyDescent="0.25"/>
    <row r="39" spans="2:30" x14ac:dyDescent="0.25">
      <c r="K39" s="45"/>
      <c r="L39" s="163"/>
      <c r="M39" s="163"/>
      <c r="N39" s="163"/>
      <c r="P39" s="184"/>
      <c r="T39" s="184"/>
    </row>
    <row r="40" spans="2:30" x14ac:dyDescent="0.25">
      <c r="K40" s="45"/>
      <c r="L40" s="163"/>
      <c r="M40" s="163"/>
      <c r="N40" s="163"/>
      <c r="P40" s="184"/>
      <c r="T40" s="184"/>
    </row>
    <row r="41" spans="2:30" x14ac:dyDescent="0.25">
      <c r="K41" s="49"/>
      <c r="L41" s="49"/>
      <c r="M41" s="163"/>
      <c r="N41" s="49"/>
      <c r="P41" s="185"/>
      <c r="T41" s="184"/>
    </row>
    <row r="42" spans="2:30" x14ac:dyDescent="0.25">
      <c r="K42" s="49"/>
      <c r="L42" s="49"/>
      <c r="M42" s="163"/>
      <c r="N42" s="49"/>
      <c r="P42" s="185"/>
      <c r="T42" s="184"/>
    </row>
    <row r="43" spans="2:30" ht="5.0999999999999996" customHeight="1" x14ac:dyDescent="0.25">
      <c r="K43" s="45"/>
      <c r="L43" s="45"/>
      <c r="M43" s="45"/>
      <c r="P43" s="185"/>
      <c r="T43" s="185"/>
    </row>
    <row r="44" spans="2:30" x14ac:dyDescent="0.25">
      <c r="K44" s="45"/>
      <c r="L44" s="164"/>
      <c r="M44" s="164"/>
      <c r="N44" s="133"/>
      <c r="P44" s="188"/>
      <c r="T44" s="188"/>
    </row>
    <row r="45" spans="2:30" x14ac:dyDescent="0.25">
      <c r="K45" s="6"/>
      <c r="L45" s="20"/>
      <c r="M45" s="20"/>
      <c r="N45" s="20"/>
      <c r="P45" s="190"/>
      <c r="T45" s="190"/>
    </row>
    <row r="46" spans="2:30" ht="5.0999999999999996" customHeight="1" x14ac:dyDescent="0.25"/>
    <row r="47" spans="2:30" x14ac:dyDescent="0.25">
      <c r="L47" s="163"/>
      <c r="M47" s="163"/>
      <c r="N47" s="45"/>
      <c r="P47" s="184"/>
      <c r="T47" s="184"/>
    </row>
    <row r="48" spans="2:30" x14ac:dyDescent="0.25">
      <c r="L48" s="164"/>
      <c r="M48" s="164"/>
      <c r="N48" s="164"/>
      <c r="P48" s="188"/>
      <c r="T48" s="188"/>
    </row>
    <row r="49" spans="11:16" x14ac:dyDescent="0.25">
      <c r="K49" s="6"/>
      <c r="L49" s="20"/>
      <c r="M49" s="20"/>
      <c r="N49" s="20"/>
      <c r="P49" s="190"/>
    </row>
    <row r="50" spans="11:16" ht="5.0999999999999996" customHeight="1" x14ac:dyDescent="0.25"/>
    <row r="51" spans="11:16" x14ac:dyDescent="0.25">
      <c r="L51" s="163"/>
      <c r="M51" s="163"/>
      <c r="N51" s="45"/>
      <c r="P51" s="184"/>
    </row>
    <row r="52" spans="11:16" x14ac:dyDescent="0.25">
      <c r="L52" s="163"/>
      <c r="M52" s="163"/>
      <c r="N52" s="163"/>
      <c r="P52" s="184"/>
    </row>
    <row r="53" spans="11:16" x14ac:dyDescent="0.25">
      <c r="L53" s="40"/>
      <c r="M53" s="40"/>
      <c r="N53" s="40"/>
    </row>
    <row r="54" spans="11:16" x14ac:dyDescent="0.25">
      <c r="L54" s="9"/>
      <c r="M54" s="9"/>
      <c r="N54" s="9"/>
    </row>
    <row r="55" spans="11:16" x14ac:dyDescent="0.25">
      <c r="L55" s="9"/>
      <c r="M55" s="9"/>
      <c r="N55" s="9"/>
    </row>
  </sheetData>
  <pageMargins left="0" right="0" top="0" bottom="0" header="0.31496062992125984" footer="0.31496062992125984"/>
  <pageSetup paperSize="9" scale="45" orientation="landscape" r:id="rId1"/>
  <customProperties>
    <customPr name="layoutContexts" r:id="rId2"/>
    <customPr name="SaveUndoMode" r:id="rId3"/>
    <customPr name="screen"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DK26"/>
  <sheetViews>
    <sheetView showGridLines="0" view="pageBreakPreview" zoomScale="90" zoomScaleNormal="100" zoomScaleSheetLayoutView="90" workbookViewId="0">
      <pane xSplit="2" ySplit="7" topLeftCell="CL8" activePane="bottomRight" state="frozen"/>
      <selection activeCell="EB1" sqref="EB1:EB1048576"/>
      <selection pane="topRight" activeCell="EB1" sqref="EB1:EB1048576"/>
      <selection pane="bottomLeft" activeCell="EB1" sqref="EB1:EB1048576"/>
      <selection pane="bottomRight" activeCell="B10" sqref="B10"/>
    </sheetView>
  </sheetViews>
  <sheetFormatPr baseColWidth="10" defaultColWidth="9.109375" defaultRowHeight="13.2" outlineLevelCol="2" x14ac:dyDescent="0.25"/>
  <cols>
    <col min="1" max="1" width="2.6640625" customWidth="1"/>
    <col min="2" max="2" width="69.44140625" bestFit="1" customWidth="1"/>
    <col min="3" max="4" width="10.6640625" hidden="1" customWidth="1" outlineLevel="1"/>
    <col min="5" max="5" width="2.6640625" hidden="1" customWidth="1" outlineLevel="1"/>
    <col min="6" max="7" width="10.6640625" hidden="1" customWidth="1" outlineLevel="1"/>
    <col min="8" max="8" width="2.6640625" hidden="1" customWidth="1" outlineLevel="1"/>
    <col min="9" max="10" width="10.6640625" hidden="1" customWidth="1" outlineLevel="1"/>
    <col min="11" max="11" width="3.6640625" hidden="1" customWidth="1" outlineLevel="1"/>
    <col min="12" max="13" width="10.6640625" hidden="1" customWidth="1" outlineLevel="1"/>
    <col min="14" max="14" width="3.6640625" hidden="1" customWidth="1" outlineLevel="1"/>
    <col min="15" max="16" width="10.6640625" hidden="1" customWidth="1" outlineLevel="1"/>
    <col min="17" max="17" width="3.6640625" hidden="1" customWidth="1" outlineLevel="1"/>
    <col min="18" max="19" width="10.6640625" hidden="1" customWidth="1" outlineLevel="1"/>
    <col min="20" max="20" width="3.6640625" hidden="1" customWidth="1" outlineLevel="1"/>
    <col min="21" max="22" width="10.6640625" hidden="1" customWidth="1" outlineLevel="1"/>
    <col min="23" max="23" width="3.6640625" hidden="1" customWidth="1" outlineLevel="1"/>
    <col min="24" max="25" width="10.6640625" hidden="1" customWidth="1" outlineLevel="1"/>
    <col min="26" max="26" width="3.6640625" hidden="1" customWidth="1" outlineLevel="1"/>
    <col min="27" max="28" width="10.6640625" hidden="1" customWidth="1" outlineLevel="1"/>
    <col min="29" max="29" width="3.6640625" hidden="1" customWidth="1" outlineLevel="1"/>
    <col min="30" max="31" width="10.6640625" hidden="1" customWidth="1" outlineLevel="1"/>
    <col min="32" max="32" width="3.109375" hidden="1" customWidth="1" outlineLevel="1"/>
    <col min="33" max="34" width="10.6640625" hidden="1" customWidth="1" outlineLevel="1"/>
    <col min="35" max="35" width="3.109375" hidden="1" customWidth="1" outlineLevel="1"/>
    <col min="36" max="37" width="10.6640625" hidden="1" customWidth="1" outlineLevel="1"/>
    <col min="38" max="38" width="3.6640625" hidden="1" customWidth="1" outlineLevel="1"/>
    <col min="39" max="40" width="10.6640625" hidden="1" customWidth="1" outlineLevel="2"/>
    <col min="41" max="41" width="3.6640625" hidden="1" customWidth="1" outlineLevel="2"/>
    <col min="42" max="43" width="10.6640625" hidden="1" customWidth="1" outlineLevel="1"/>
    <col min="44" max="44" width="3.6640625" hidden="1" customWidth="1" outlineLevel="1"/>
    <col min="45" max="46" width="10.6640625" hidden="1" customWidth="1" outlineLevel="1"/>
    <col min="47" max="47" width="3.6640625" hidden="1" customWidth="1" outlineLevel="1"/>
    <col min="48" max="49" width="10.6640625" hidden="1" customWidth="1" outlineLevel="1"/>
    <col min="50" max="50" width="3.6640625" hidden="1" customWidth="1" outlineLevel="1"/>
    <col min="51" max="52" width="10.6640625" hidden="1" customWidth="1" outlineLevel="1"/>
    <col min="53" max="53" width="3.33203125" customWidth="1" collapsed="1"/>
    <col min="54" max="55" width="10.6640625" customWidth="1"/>
    <col min="56" max="56" width="3.33203125" customWidth="1"/>
    <col min="57" max="58" width="10.6640625" customWidth="1"/>
    <col min="59" max="59" width="3.33203125" hidden="1" customWidth="1" outlineLevel="1"/>
    <col min="60" max="61" width="10.6640625" hidden="1" customWidth="1" outlineLevel="2"/>
    <col min="62" max="62" width="3.33203125" customWidth="1" collapsed="1"/>
    <col min="63" max="64" width="10.6640625" customWidth="1"/>
    <col min="65" max="65" width="3.6640625" hidden="1" customWidth="1" outlineLevel="1"/>
    <col min="66" max="67" width="10.6640625" hidden="1" customWidth="1" outlineLevel="2"/>
    <col min="68" max="68" width="3.33203125" customWidth="1" collapsed="1"/>
    <col min="69" max="70" width="10.6640625" customWidth="1"/>
    <col min="71" max="71" width="3.44140625" hidden="1" customWidth="1" outlineLevel="1"/>
    <col min="72" max="73" width="10.6640625" hidden="1" customWidth="1" outlineLevel="1"/>
    <col min="74" max="74" width="3.33203125" customWidth="1" collapsed="1"/>
    <col min="75" max="76" width="10.6640625" customWidth="1"/>
    <col min="77" max="77" width="3.33203125" customWidth="1"/>
    <col min="78" max="79" width="9.109375" customWidth="1"/>
    <col min="80" max="80" width="3.33203125" hidden="1" customWidth="1" outlineLevel="1"/>
    <col min="81" max="82" width="9.109375" hidden="1" customWidth="1" outlineLevel="1"/>
    <col min="83" max="83" width="3.33203125" customWidth="1" collapsed="1"/>
    <col min="84" max="85" width="9.109375" customWidth="1"/>
    <col min="86" max="86" width="3.6640625" hidden="1" customWidth="1" outlineLevel="1"/>
    <col min="87" max="88" width="10.6640625" hidden="1" customWidth="1" outlineLevel="2"/>
    <col min="89" max="89" width="3.33203125" customWidth="1" collapsed="1"/>
    <col min="90" max="91" width="9.109375" customWidth="1"/>
    <col min="92" max="92" width="3.6640625" hidden="1" customWidth="1" outlineLevel="1"/>
    <col min="93" max="94" width="10.6640625" hidden="1" customWidth="1" outlineLevel="2"/>
    <col min="95" max="95" width="3.33203125" customWidth="1" collapsed="1"/>
    <col min="96" max="97" width="10.6640625" style="179" customWidth="1"/>
    <col min="98" max="98" width="3.33203125" customWidth="1"/>
    <col min="99" max="100" width="9.109375" customWidth="1"/>
    <col min="101" max="101" width="3.33203125" hidden="1" customWidth="1" outlineLevel="1"/>
    <col min="102" max="103" width="9.109375" hidden="1" customWidth="1" outlineLevel="1"/>
    <col min="104" max="104" width="3.33203125" customWidth="1" collapsed="1"/>
    <col min="105" max="106" width="9.109375" customWidth="1"/>
    <col min="107" max="107" width="3.6640625" customWidth="1"/>
    <col min="108" max="109" width="10.6640625" customWidth="1"/>
    <col min="110" max="110" width="3.6640625" customWidth="1"/>
    <col min="113" max="113" width="3.6640625" customWidth="1"/>
    <col min="114" max="115" width="10.6640625" customWidth="1"/>
  </cols>
  <sheetData>
    <row r="2" spans="2:115" x14ac:dyDescent="0.25">
      <c r="AJ2" s="16"/>
      <c r="AK2" s="16"/>
      <c r="AL2" s="16"/>
      <c r="AM2" s="16"/>
      <c r="AN2" s="16"/>
      <c r="AO2" s="16"/>
      <c r="AP2" s="16"/>
      <c r="AQ2" s="16"/>
      <c r="AR2" s="16"/>
      <c r="AS2" s="16"/>
      <c r="AT2" s="16"/>
      <c r="AU2" s="16"/>
      <c r="AV2" s="16"/>
      <c r="AW2" s="16"/>
      <c r="AX2" s="16"/>
      <c r="AY2" s="16"/>
      <c r="AZ2" s="16"/>
      <c r="BB2" s="16"/>
      <c r="BC2" s="16"/>
      <c r="BE2" s="16"/>
      <c r="BF2" s="16"/>
      <c r="BH2" s="16"/>
      <c r="BI2" s="16"/>
      <c r="BK2" s="16"/>
      <c r="BL2" s="16"/>
      <c r="BM2" s="16"/>
      <c r="BN2" s="16"/>
      <c r="BO2" s="16"/>
      <c r="BQ2" s="16"/>
      <c r="BR2" s="16"/>
      <c r="BS2" s="16"/>
      <c r="BT2" s="16"/>
      <c r="BU2" s="16"/>
      <c r="BW2" s="16"/>
      <c r="BX2" s="16"/>
      <c r="BZ2" s="16"/>
      <c r="CA2" s="16"/>
      <c r="CC2" s="16"/>
      <c r="CD2" s="16"/>
      <c r="CF2" s="16"/>
      <c r="CG2" s="16"/>
      <c r="CH2" s="16"/>
      <c r="CI2" s="16"/>
      <c r="CJ2" s="16"/>
      <c r="CL2" s="14"/>
      <c r="CM2" s="14"/>
      <c r="CN2" s="14"/>
      <c r="CO2" s="14"/>
      <c r="CP2" s="14"/>
      <c r="CU2" s="16"/>
      <c r="CV2" s="16"/>
      <c r="CW2" s="16"/>
      <c r="CX2" s="16"/>
      <c r="CY2" s="16"/>
      <c r="DA2" s="16"/>
      <c r="DB2" s="16"/>
      <c r="DC2" s="16"/>
      <c r="DD2" s="16"/>
      <c r="DE2" s="16"/>
      <c r="DF2" s="16"/>
      <c r="DG2" s="179"/>
      <c r="DH2" s="183"/>
      <c r="DI2" s="16"/>
      <c r="DJ2" s="16"/>
      <c r="DK2" s="16"/>
    </row>
    <row r="3" spans="2:115" s="4" customFormat="1" x14ac:dyDescent="0.25">
      <c r="B3" s="5" t="s">
        <v>136</v>
      </c>
      <c r="C3" s="5"/>
      <c r="D3" s="5"/>
      <c r="F3" s="5"/>
      <c r="G3" s="5"/>
      <c r="I3" s="5"/>
      <c r="J3" s="5"/>
      <c r="L3" s="5"/>
      <c r="M3" s="5"/>
      <c r="O3" s="5"/>
      <c r="P3" s="5"/>
      <c r="R3" s="5"/>
      <c r="S3" s="5"/>
      <c r="U3" s="5"/>
      <c r="V3" s="5"/>
      <c r="X3" s="5"/>
      <c r="Y3" s="5"/>
      <c r="AA3" s="116"/>
      <c r="AB3" s="116"/>
      <c r="AC3" s="117"/>
      <c r="AD3" s="116"/>
      <c r="AE3" s="116"/>
      <c r="AG3" s="116"/>
      <c r="AH3" s="116"/>
      <c r="AJ3" s="116"/>
      <c r="AK3" s="116"/>
      <c r="AM3" s="5"/>
      <c r="AN3" s="5"/>
      <c r="AP3" s="122"/>
      <c r="AQ3" s="122"/>
      <c r="AR3" s="112"/>
      <c r="AS3" s="122"/>
      <c r="AT3" s="122"/>
      <c r="AV3" s="122"/>
      <c r="AW3" s="122"/>
      <c r="AX3" s="122"/>
      <c r="AY3" s="122"/>
      <c r="AZ3" s="122"/>
      <c r="BB3" s="122"/>
      <c r="BC3" s="122"/>
      <c r="BE3" s="122"/>
      <c r="BF3" s="122"/>
      <c r="BH3" s="122"/>
      <c r="BI3" s="122"/>
      <c r="BK3" s="122"/>
      <c r="BL3" s="122"/>
      <c r="BM3" s="112"/>
      <c r="BN3" s="122"/>
      <c r="BO3" s="122"/>
      <c r="BP3" s="112"/>
      <c r="BQ3" s="122"/>
      <c r="BR3" s="122"/>
      <c r="BS3" s="112"/>
      <c r="BT3" s="122"/>
      <c r="BU3" s="122"/>
      <c r="BV3" s="112"/>
      <c r="BW3" s="122"/>
      <c r="BX3" s="122"/>
      <c r="BZ3" s="122"/>
      <c r="CA3" s="122"/>
      <c r="CC3" s="122"/>
      <c r="CD3" s="122"/>
      <c r="CF3" s="122"/>
      <c r="CG3" s="122"/>
      <c r="CH3" s="112"/>
      <c r="CI3" s="122"/>
      <c r="CJ3" s="122"/>
      <c r="CL3" s="165"/>
      <c r="CM3" s="165"/>
      <c r="CN3" s="166"/>
      <c r="CO3" s="165"/>
      <c r="CP3" s="165"/>
      <c r="CQ3" s="112"/>
      <c r="CR3" s="122"/>
      <c r="CS3" s="122"/>
      <c r="CU3" s="122"/>
      <c r="CV3" s="122"/>
      <c r="CX3" s="122"/>
      <c r="CY3" s="122"/>
      <c r="DA3" s="122"/>
      <c r="DB3" s="122"/>
      <c r="DC3" s="112"/>
      <c r="DD3" s="122"/>
      <c r="DE3" s="122"/>
      <c r="DF3" s="112"/>
      <c r="DG3" s="122"/>
      <c r="DH3" s="246"/>
      <c r="DI3" s="112"/>
      <c r="DJ3" s="122"/>
      <c r="DK3" s="122"/>
    </row>
    <row r="4" spans="2:115" x14ac:dyDescent="0.25">
      <c r="CN4" s="14"/>
      <c r="DG4" s="179"/>
      <c r="DH4" s="179"/>
    </row>
    <row r="5" spans="2:115" x14ac:dyDescent="0.25">
      <c r="B5" s="132"/>
      <c r="C5" s="134"/>
      <c r="D5" s="134"/>
      <c r="E5" s="138"/>
      <c r="F5" s="134"/>
      <c r="G5" s="134"/>
      <c r="H5" s="138"/>
      <c r="I5" s="134"/>
      <c r="J5" s="134"/>
      <c r="K5" s="138"/>
      <c r="L5" s="134"/>
      <c r="M5" s="134"/>
      <c r="N5" s="138"/>
      <c r="O5" s="134"/>
      <c r="P5" s="134"/>
      <c r="Q5" s="138"/>
      <c r="R5" s="134"/>
      <c r="S5" s="134"/>
      <c r="T5" s="138"/>
      <c r="U5" s="134"/>
      <c r="V5" s="134"/>
      <c r="W5" s="138"/>
      <c r="X5" s="134"/>
      <c r="Y5" s="134"/>
      <c r="Z5" s="138"/>
      <c r="AA5" s="134"/>
      <c r="AB5" s="134"/>
      <c r="AC5" s="138"/>
      <c r="AD5" s="134"/>
      <c r="AE5" s="134"/>
      <c r="AF5" s="138"/>
      <c r="AG5" s="134"/>
      <c r="AH5" s="134"/>
      <c r="AI5" s="138"/>
      <c r="AJ5" s="134"/>
      <c r="AK5" s="134"/>
      <c r="AM5" s="134"/>
      <c r="AN5" s="134"/>
      <c r="AP5" s="134"/>
      <c r="AQ5" s="134"/>
      <c r="AS5" s="134"/>
      <c r="AT5" s="134"/>
      <c r="AV5" s="134"/>
      <c r="AW5" s="134"/>
      <c r="AY5" s="134"/>
      <c r="AZ5" s="134"/>
      <c r="BB5" s="134"/>
      <c r="BC5" s="134"/>
      <c r="BE5" s="134"/>
      <c r="BF5" s="134"/>
      <c r="BH5" s="134"/>
      <c r="BI5" s="134"/>
      <c r="BK5" s="134"/>
      <c r="BL5" s="134"/>
      <c r="BN5" s="134"/>
      <c r="BO5" s="134"/>
      <c r="BQ5" s="134"/>
      <c r="BR5" s="134"/>
      <c r="BT5" s="134"/>
      <c r="BU5" s="134"/>
      <c r="BW5" s="134"/>
      <c r="BX5" s="134"/>
      <c r="BZ5" s="134"/>
      <c r="CA5" s="134"/>
      <c r="CC5" s="134"/>
      <c r="CD5" s="134"/>
      <c r="CF5" s="134"/>
      <c r="CG5" s="134"/>
      <c r="CI5" s="134"/>
      <c r="CJ5" s="134"/>
      <c r="CL5" s="134"/>
      <c r="CM5" s="134"/>
      <c r="CO5" s="134"/>
      <c r="CP5" s="134"/>
      <c r="CR5" s="180"/>
      <c r="CS5" s="180"/>
      <c r="CU5" s="134"/>
      <c r="CV5" s="134"/>
      <c r="CX5" s="134"/>
      <c r="CY5" s="134"/>
      <c r="DA5" s="134"/>
      <c r="DB5" s="134"/>
      <c r="DD5" s="134"/>
      <c r="DE5" s="134"/>
      <c r="DG5" s="180"/>
      <c r="DH5" s="180"/>
      <c r="DJ5" s="134"/>
      <c r="DK5" s="134"/>
    </row>
    <row r="6" spans="2:115" x14ac:dyDescent="0.25">
      <c r="B6" s="132" t="s">
        <v>143</v>
      </c>
      <c r="C6" s="136" t="s">
        <v>67</v>
      </c>
      <c r="D6" s="136" t="s">
        <v>6</v>
      </c>
      <c r="E6" s="138"/>
      <c r="F6" s="136" t="s">
        <v>154</v>
      </c>
      <c r="G6" s="136" t="s">
        <v>155</v>
      </c>
      <c r="H6" s="138"/>
      <c r="I6" s="136" t="s">
        <v>30</v>
      </c>
      <c r="J6" s="136" t="s">
        <v>183</v>
      </c>
      <c r="K6" s="138"/>
      <c r="L6" s="136" t="s">
        <v>186</v>
      </c>
      <c r="M6" s="136" t="s">
        <v>185</v>
      </c>
      <c r="N6" s="138"/>
      <c r="O6" s="136" t="s">
        <v>196</v>
      </c>
      <c r="P6" s="136" t="s">
        <v>191</v>
      </c>
      <c r="Q6" s="138"/>
      <c r="R6" s="136" t="s">
        <v>195</v>
      </c>
      <c r="S6" s="136" t="s">
        <v>193</v>
      </c>
      <c r="T6" s="138"/>
      <c r="U6" s="144" t="s">
        <v>157</v>
      </c>
      <c r="V6" s="144" t="s">
        <v>198</v>
      </c>
      <c r="W6" s="144"/>
      <c r="X6" s="144" t="s">
        <v>155</v>
      </c>
      <c r="Y6" s="144" t="s">
        <v>199</v>
      </c>
      <c r="Z6" s="138"/>
      <c r="AA6" s="144" t="s">
        <v>184</v>
      </c>
      <c r="AB6" s="144" t="s">
        <v>200</v>
      </c>
      <c r="AC6" s="144"/>
      <c r="AD6" s="144" t="s">
        <v>183</v>
      </c>
      <c r="AE6" s="144" t="s">
        <v>201</v>
      </c>
      <c r="AF6" s="138"/>
      <c r="AG6" s="144" t="s">
        <v>185</v>
      </c>
      <c r="AH6" s="144" t="s">
        <v>205</v>
      </c>
      <c r="AI6" s="138"/>
      <c r="AJ6" s="144" t="s">
        <v>191</v>
      </c>
      <c r="AK6" s="144" t="s">
        <v>206</v>
      </c>
      <c r="AM6" s="136" t="s">
        <v>208</v>
      </c>
      <c r="AN6" s="136" t="s">
        <v>207</v>
      </c>
      <c r="AP6" s="144" t="s">
        <v>198</v>
      </c>
      <c r="AQ6" s="144" t="s">
        <v>209</v>
      </c>
      <c r="AS6" s="144" t="s">
        <v>211</v>
      </c>
      <c r="AT6" s="144" t="s">
        <v>210</v>
      </c>
      <c r="AV6" s="144" t="s">
        <v>200</v>
      </c>
      <c r="AW6" s="144" t="s">
        <v>214</v>
      </c>
      <c r="AY6" s="144" t="s">
        <v>216</v>
      </c>
      <c r="AZ6" s="144" t="s">
        <v>213</v>
      </c>
      <c r="BB6" s="144" t="s">
        <v>205</v>
      </c>
      <c r="BC6" s="144" t="s">
        <v>217</v>
      </c>
      <c r="BE6" s="144" t="s">
        <v>206</v>
      </c>
      <c r="BF6" s="144" t="s">
        <v>218</v>
      </c>
      <c r="BH6" s="144" t="s">
        <v>220</v>
      </c>
      <c r="BI6" s="144" t="s">
        <v>219</v>
      </c>
      <c r="BK6" s="144" t="s">
        <v>209</v>
      </c>
      <c r="BL6" s="144" t="s">
        <v>221</v>
      </c>
      <c r="BN6" s="136" t="s">
        <v>210</v>
      </c>
      <c r="BO6" s="144" t="s">
        <v>222</v>
      </c>
      <c r="BQ6" s="144" t="s">
        <v>214</v>
      </c>
      <c r="BR6" s="144" t="s">
        <v>223</v>
      </c>
      <c r="BT6" s="136" t="s">
        <v>213</v>
      </c>
      <c r="BU6" s="144" t="s">
        <v>224</v>
      </c>
      <c r="BW6" s="144" t="s">
        <v>217</v>
      </c>
      <c r="BX6" s="144" t="s">
        <v>226</v>
      </c>
      <c r="BZ6" s="144" t="s">
        <v>218</v>
      </c>
      <c r="CA6" s="144" t="s">
        <v>232</v>
      </c>
      <c r="CC6" s="144" t="s">
        <v>234</v>
      </c>
      <c r="CD6" s="144" t="s">
        <v>233</v>
      </c>
      <c r="CF6" s="144" t="s">
        <v>221</v>
      </c>
      <c r="CG6" s="144" t="s">
        <v>246</v>
      </c>
      <c r="CI6" s="136" t="s">
        <v>222</v>
      </c>
      <c r="CJ6" s="144" t="s">
        <v>247</v>
      </c>
      <c r="CL6" s="144" t="s">
        <v>223</v>
      </c>
      <c r="CM6" s="144" t="s">
        <v>248</v>
      </c>
      <c r="CO6" s="136" t="s">
        <v>224</v>
      </c>
      <c r="CP6" s="144" t="s">
        <v>249</v>
      </c>
      <c r="CR6" s="181" t="s">
        <v>226</v>
      </c>
      <c r="CS6" s="181" t="s">
        <v>253</v>
      </c>
      <c r="CU6" s="144" t="s">
        <v>232</v>
      </c>
      <c r="CV6" s="144" t="s">
        <v>261</v>
      </c>
      <c r="CX6" s="144" t="s">
        <v>233</v>
      </c>
      <c r="CY6" s="144" t="s">
        <v>262</v>
      </c>
      <c r="DA6" s="144" t="s">
        <v>246</v>
      </c>
      <c r="DB6" s="144" t="s">
        <v>263</v>
      </c>
      <c r="DD6" s="144" t="s">
        <v>247</v>
      </c>
      <c r="DE6" s="144" t="s">
        <v>264</v>
      </c>
      <c r="DG6" s="181" t="s">
        <v>248</v>
      </c>
      <c r="DH6" s="181" t="s">
        <v>265</v>
      </c>
      <c r="DJ6" s="144" t="s">
        <v>249</v>
      </c>
      <c r="DK6" s="144" t="s">
        <v>266</v>
      </c>
    </row>
    <row r="7" spans="2:115" ht="5.0999999999999996" customHeight="1" x14ac:dyDescent="0.25">
      <c r="B7" s="1"/>
      <c r="C7" s="9"/>
      <c r="D7" s="9"/>
      <c r="F7" s="9"/>
      <c r="G7" s="9"/>
      <c r="I7" s="9"/>
      <c r="J7" s="9"/>
      <c r="L7" s="9"/>
      <c r="M7" s="9"/>
      <c r="O7" s="9"/>
      <c r="P7" s="9"/>
      <c r="R7" s="9"/>
      <c r="S7" s="9"/>
      <c r="U7" s="9"/>
      <c r="V7" s="9"/>
      <c r="X7" s="9"/>
      <c r="Y7" s="9"/>
      <c r="AA7" s="9"/>
      <c r="AB7" s="9"/>
      <c r="AD7" s="9"/>
      <c r="AE7" s="9"/>
      <c r="AG7" s="9"/>
      <c r="AH7" s="9"/>
      <c r="AJ7" s="9"/>
      <c r="AK7" s="9"/>
      <c r="AM7" s="9"/>
      <c r="AN7" s="9"/>
      <c r="AP7" s="9"/>
      <c r="AQ7" s="9"/>
      <c r="AS7" s="9"/>
      <c r="AT7" s="9"/>
      <c r="AV7" s="9"/>
      <c r="AW7" s="9"/>
      <c r="AY7" s="9"/>
      <c r="AZ7" s="9"/>
      <c r="BB7" s="9"/>
      <c r="BC7" s="9"/>
      <c r="BE7" s="9"/>
      <c r="BF7" s="9"/>
      <c r="BH7" s="9"/>
      <c r="BI7" s="9"/>
      <c r="BK7" s="9"/>
      <c r="BL7" s="9"/>
      <c r="BN7" s="9"/>
      <c r="BO7" s="9"/>
      <c r="BQ7" s="9"/>
      <c r="BR7" s="9"/>
      <c r="BT7" s="9"/>
      <c r="BU7" s="9"/>
      <c r="BW7" s="9"/>
      <c r="BX7" s="9"/>
      <c r="BZ7" s="9"/>
      <c r="CA7" s="9"/>
      <c r="CC7" s="9"/>
      <c r="CD7" s="9"/>
      <c r="CF7" s="9"/>
      <c r="CG7" s="9"/>
      <c r="CI7" s="9"/>
      <c r="CJ7" s="9"/>
      <c r="CL7" s="9"/>
      <c r="CM7" s="9"/>
      <c r="CO7" s="9"/>
      <c r="CP7" s="9"/>
      <c r="CU7" s="9"/>
      <c r="CV7" s="9"/>
      <c r="CX7" s="9"/>
      <c r="CY7" s="9"/>
      <c r="DA7" s="9"/>
      <c r="DB7" s="9"/>
      <c r="DD7" s="9"/>
      <c r="DE7" s="9"/>
      <c r="DG7" s="179"/>
      <c r="DH7" s="179"/>
      <c r="DJ7" s="9"/>
      <c r="DK7" s="9"/>
    </row>
    <row r="8" spans="2:115" x14ac:dyDescent="0.25">
      <c r="B8" s="1" t="s">
        <v>82</v>
      </c>
      <c r="C8" s="9"/>
      <c r="D8" s="9"/>
      <c r="F8" s="9"/>
      <c r="G8" s="9"/>
      <c r="I8" s="9"/>
      <c r="J8" s="9"/>
      <c r="L8" s="9"/>
      <c r="M8" s="9"/>
      <c r="O8" s="9"/>
      <c r="P8" s="9"/>
      <c r="R8" s="9"/>
      <c r="S8" s="9"/>
      <c r="U8" s="9"/>
      <c r="V8" s="9"/>
      <c r="X8" s="9"/>
      <c r="Y8" s="9"/>
      <c r="AA8" s="9"/>
      <c r="AB8" s="9"/>
      <c r="AD8" s="9"/>
      <c r="AE8" s="9"/>
      <c r="AG8" s="9"/>
      <c r="AH8" s="9"/>
      <c r="AJ8" s="9"/>
      <c r="AK8" s="9"/>
      <c r="AM8" s="9"/>
      <c r="AN8" s="9"/>
      <c r="AP8" s="9"/>
      <c r="AQ8" s="9"/>
      <c r="AS8" s="9"/>
      <c r="AT8" s="9"/>
      <c r="AV8" s="9"/>
      <c r="AW8" s="9"/>
      <c r="AY8" s="9"/>
      <c r="AZ8" s="9"/>
      <c r="BA8" s="9"/>
      <c r="BB8" s="9"/>
      <c r="BC8" s="9"/>
      <c r="BD8" s="9"/>
      <c r="BE8" s="9"/>
      <c r="BF8" s="9"/>
      <c r="BG8" s="9"/>
      <c r="BH8" s="9"/>
      <c r="BI8" s="9"/>
      <c r="BJ8" s="9"/>
      <c r="BK8" s="9"/>
      <c r="BL8" s="9"/>
      <c r="BN8" s="9"/>
      <c r="BO8" s="9"/>
      <c r="BQ8" s="9"/>
      <c r="BR8" s="9"/>
      <c r="BT8" s="9"/>
      <c r="BU8" s="9"/>
      <c r="BW8" s="9"/>
      <c r="BX8" s="9"/>
      <c r="BY8" s="9"/>
      <c r="BZ8" s="9"/>
      <c r="CA8" s="9"/>
      <c r="CB8" s="9"/>
      <c r="CC8" s="9"/>
      <c r="CD8" s="9"/>
      <c r="CE8" s="9"/>
      <c r="CF8" s="9"/>
      <c r="CG8" s="9"/>
      <c r="CI8" s="9"/>
      <c r="CJ8" s="9"/>
      <c r="CK8" s="9"/>
      <c r="CL8" s="9"/>
      <c r="CM8" s="9"/>
      <c r="CO8" s="9"/>
      <c r="CP8" s="9"/>
      <c r="CT8" s="9"/>
      <c r="CU8" s="9"/>
      <c r="CV8" s="9"/>
      <c r="CW8" s="9"/>
      <c r="CX8" s="9"/>
      <c r="CY8" s="9"/>
      <c r="CZ8" s="9"/>
      <c r="DA8" s="9"/>
      <c r="DB8" s="9"/>
      <c r="DD8" s="9"/>
      <c r="DE8" s="9"/>
      <c r="DG8" s="179"/>
      <c r="DH8" s="179"/>
      <c r="DJ8" s="9"/>
      <c r="DK8" s="9"/>
    </row>
    <row r="9" spans="2:115" ht="12.75" customHeight="1" x14ac:dyDescent="0.25">
      <c r="B9" t="s">
        <v>0</v>
      </c>
      <c r="C9" s="51">
        <v>79.8</v>
      </c>
      <c r="D9" s="45">
        <v>78</v>
      </c>
      <c r="F9" s="51">
        <v>119</v>
      </c>
      <c r="G9" s="51">
        <v>117.6</v>
      </c>
      <c r="I9" s="51">
        <v>158.875373387</v>
      </c>
      <c r="J9" s="51">
        <v>156.82927721799999</v>
      </c>
      <c r="L9" s="91">
        <v>39.052078310000006</v>
      </c>
      <c r="M9" s="91">
        <v>37.992858338563153</v>
      </c>
      <c r="O9" s="91">
        <v>39.09470586299998</v>
      </c>
      <c r="P9" s="91">
        <v>37.275482734236839</v>
      </c>
      <c r="Q9" s="14"/>
      <c r="R9" s="91">
        <v>78.146784172999986</v>
      </c>
      <c r="S9" s="91">
        <v>75.268341072799984</v>
      </c>
      <c r="U9" s="91">
        <v>39.466244523000029</v>
      </c>
      <c r="V9" s="91">
        <v>50.258911413200003</v>
      </c>
      <c r="W9" s="14"/>
      <c r="X9" s="91">
        <v>117.61302869600001</v>
      </c>
      <c r="Y9" s="91">
        <v>125.52725248599998</v>
      </c>
      <c r="AA9" s="91">
        <v>39.216248521999972</v>
      </c>
      <c r="AB9" s="51">
        <v>64.61495309674541</v>
      </c>
      <c r="AC9" s="16"/>
      <c r="AD9" s="51">
        <v>156.82927721799999</v>
      </c>
      <c r="AE9" s="51">
        <v>190.14220558274539</v>
      </c>
      <c r="AG9" s="91">
        <v>37.992858338563153</v>
      </c>
      <c r="AH9" s="51">
        <v>72.987265030357193</v>
      </c>
      <c r="AJ9" s="91">
        <v>37.275482734236839</v>
      </c>
      <c r="AK9" s="51">
        <v>72.48609880099788</v>
      </c>
      <c r="AL9" s="14"/>
      <c r="AM9" s="91">
        <v>75.268341072799984</v>
      </c>
      <c r="AN9" s="91">
        <v>145.47336383135507</v>
      </c>
      <c r="AO9" s="14"/>
      <c r="AP9" s="91">
        <v>50.258911413200003</v>
      </c>
      <c r="AQ9" s="51">
        <v>70.976598009996209</v>
      </c>
      <c r="AR9" s="14"/>
      <c r="AS9" s="91">
        <v>125.52725248599998</v>
      </c>
      <c r="AT9" s="51">
        <v>216.4499618413513</v>
      </c>
      <c r="AU9" s="14"/>
      <c r="AV9" s="91">
        <v>64.61495309674541</v>
      </c>
      <c r="AW9" s="51">
        <v>71.091491422226625</v>
      </c>
      <c r="AX9" s="14"/>
      <c r="AY9" s="91">
        <v>190.14220558274539</v>
      </c>
      <c r="AZ9" s="51">
        <v>287.54145326357792</v>
      </c>
      <c r="BA9" s="9"/>
      <c r="BB9" s="91">
        <v>72.987265030357193</v>
      </c>
      <c r="BC9" s="51">
        <v>69.434265730144617</v>
      </c>
      <c r="BD9" s="9"/>
      <c r="BE9" s="91">
        <v>72.48609880099788</v>
      </c>
      <c r="BF9" s="51">
        <v>69.774549231336579</v>
      </c>
      <c r="BG9" s="9"/>
      <c r="BH9" s="91">
        <v>145.47336383135507</v>
      </c>
      <c r="BI9" s="51">
        <v>139.20881496148121</v>
      </c>
      <c r="BJ9" s="9"/>
      <c r="BK9" s="91">
        <v>70.976598009996209</v>
      </c>
      <c r="BL9" s="51">
        <v>71.073354165201422</v>
      </c>
      <c r="BM9" s="14"/>
      <c r="BN9" s="91">
        <v>216.4499618413513</v>
      </c>
      <c r="BO9" s="51">
        <v>210.28216912668262</v>
      </c>
      <c r="BQ9" s="91">
        <v>71.091491422226625</v>
      </c>
      <c r="BR9" s="51">
        <v>67.336494564879516</v>
      </c>
      <c r="BS9" s="14"/>
      <c r="BT9" s="91">
        <v>287.54145326357792</v>
      </c>
      <c r="BU9" s="51">
        <v>277.61866369156212</v>
      </c>
      <c r="BW9" s="91">
        <v>69.434265730144617</v>
      </c>
      <c r="BX9" s="91">
        <v>70.253545041981099</v>
      </c>
      <c r="BY9" s="9"/>
      <c r="BZ9" s="91">
        <v>69.774549231336579</v>
      </c>
      <c r="CA9" s="51">
        <v>65.435711642365334</v>
      </c>
      <c r="CB9" s="18"/>
      <c r="CC9" s="51">
        <v>139.20881496148121</v>
      </c>
      <c r="CD9" s="51">
        <v>135.68925668434645</v>
      </c>
      <c r="CE9" s="9"/>
      <c r="CF9" s="91">
        <v>71.073354165201422</v>
      </c>
      <c r="CG9" s="51">
        <v>66.839300565628321</v>
      </c>
      <c r="CH9" s="14"/>
      <c r="CI9" s="91">
        <v>210.28216912668262</v>
      </c>
      <c r="CJ9" s="51">
        <v>202.52855724997477</v>
      </c>
      <c r="CK9" s="9"/>
      <c r="CL9" s="91">
        <v>67.336494564879516</v>
      </c>
      <c r="CM9" s="51">
        <v>64.756365436006675</v>
      </c>
      <c r="CN9" s="14"/>
      <c r="CO9" s="91">
        <v>277.61866369156212</v>
      </c>
      <c r="CP9" s="51">
        <v>267.28492268598143</v>
      </c>
      <c r="CR9" s="199">
        <v>70.253545041981099</v>
      </c>
      <c r="CS9" s="199">
        <v>64.848414496229779</v>
      </c>
      <c r="CT9" s="9"/>
      <c r="CU9" s="51">
        <v>65.435711642365334</v>
      </c>
      <c r="CV9" s="91">
        <v>62.947682733694236</v>
      </c>
      <c r="CW9" s="18"/>
      <c r="CX9" s="51">
        <v>135.68925668434645</v>
      </c>
      <c r="CY9" s="51">
        <v>127.79609722992402</v>
      </c>
      <c r="CZ9" s="9"/>
      <c r="DA9" s="51">
        <v>66.839300565628321</v>
      </c>
      <c r="DB9" s="91">
        <v>62.960518948036167</v>
      </c>
      <c r="DC9" s="14"/>
      <c r="DD9" s="51">
        <v>202.52855724997477</v>
      </c>
      <c r="DE9" s="51">
        <v>190.75661617796018</v>
      </c>
      <c r="DF9" s="14"/>
      <c r="DG9" s="51">
        <v>64.756365436006675</v>
      </c>
      <c r="DH9" s="199">
        <v>62.730289788329657</v>
      </c>
      <c r="DI9" s="14"/>
      <c r="DJ9" s="51">
        <v>267.28492268598143</v>
      </c>
      <c r="DK9" s="51">
        <v>253.48690596628984</v>
      </c>
    </row>
    <row r="10" spans="2:115" ht="12.75" customHeight="1" x14ac:dyDescent="0.25">
      <c r="B10" t="s">
        <v>68</v>
      </c>
      <c r="C10" s="51">
        <v>2.4</v>
      </c>
      <c r="D10" s="45">
        <v>2.6</v>
      </c>
      <c r="F10" s="51">
        <v>3.5</v>
      </c>
      <c r="G10" s="45">
        <v>3.3</v>
      </c>
      <c r="I10" s="51">
        <v>5.7375246690000044</v>
      </c>
      <c r="J10" s="45">
        <v>5.6485223959999988</v>
      </c>
      <c r="L10" s="91">
        <v>1.1507517570000001</v>
      </c>
      <c r="M10" s="48">
        <v>2.0147572565000007</v>
      </c>
      <c r="O10" s="91">
        <v>1.4549611859999998</v>
      </c>
      <c r="P10" s="48">
        <v>3.9027848649999988</v>
      </c>
      <c r="Q10" s="14"/>
      <c r="R10" s="91">
        <v>2.6057129429999999</v>
      </c>
      <c r="S10" s="48">
        <v>5.9175421214999995</v>
      </c>
      <c r="U10" s="91">
        <v>0.70036074599999987</v>
      </c>
      <c r="V10" s="48">
        <v>3.1498062296749993</v>
      </c>
      <c r="W10" s="14"/>
      <c r="X10" s="91">
        <v>3.3060736889999998</v>
      </c>
      <c r="Y10" s="48">
        <v>9.0673483511749993</v>
      </c>
      <c r="AA10" s="91">
        <v>2.3424487069999991</v>
      </c>
      <c r="AB10" s="49">
        <v>1.7223651366084427</v>
      </c>
      <c r="AC10" s="16"/>
      <c r="AD10" s="51">
        <v>5.6485223959999988</v>
      </c>
      <c r="AE10" s="49">
        <v>10.789713487783441</v>
      </c>
      <c r="AG10" s="91">
        <v>2.0147572565000007</v>
      </c>
      <c r="AH10" s="49">
        <v>1.7596384572417245</v>
      </c>
      <c r="AJ10" s="91">
        <v>3.9027848649999988</v>
      </c>
      <c r="AK10" s="49">
        <v>0.9806918085472256</v>
      </c>
      <c r="AL10" s="14"/>
      <c r="AM10" s="91">
        <v>5.9175421214999995</v>
      </c>
      <c r="AN10" s="48">
        <v>2.7403302657889501</v>
      </c>
      <c r="AO10" s="14"/>
      <c r="AP10" s="91">
        <v>3.1498062296749993</v>
      </c>
      <c r="AQ10" s="49">
        <v>3.3127515149059241</v>
      </c>
      <c r="AR10" s="14"/>
      <c r="AS10" s="91">
        <v>9.0673483511749993</v>
      </c>
      <c r="AT10" s="49">
        <v>6.0530817806948747</v>
      </c>
      <c r="AU10" s="14"/>
      <c r="AV10" s="91">
        <v>1.7223651366084427</v>
      </c>
      <c r="AW10" s="49">
        <v>2.349534320743818</v>
      </c>
      <c r="AX10" s="14"/>
      <c r="AY10" s="91">
        <v>10.789713487783441</v>
      </c>
      <c r="AZ10" s="49">
        <v>8.4026161014386922</v>
      </c>
      <c r="BA10" s="9"/>
      <c r="BB10" s="91">
        <v>1.7596384572417245</v>
      </c>
      <c r="BC10" s="49">
        <v>1.9442303275100929</v>
      </c>
      <c r="BD10" s="9"/>
      <c r="BE10" s="91">
        <v>0.9806918085472256</v>
      </c>
      <c r="BF10" s="49">
        <v>1.6602993941111179</v>
      </c>
      <c r="BG10" s="9"/>
      <c r="BH10" s="91">
        <v>2.7403302657889501</v>
      </c>
      <c r="BI10" s="49">
        <v>3.6045297216212111</v>
      </c>
      <c r="BJ10" s="9"/>
      <c r="BK10" s="91">
        <v>3.3127515149059241</v>
      </c>
      <c r="BL10" s="49">
        <v>0.60468835845018698</v>
      </c>
      <c r="BM10" s="14"/>
      <c r="BN10" s="91">
        <v>6.0530817806948747</v>
      </c>
      <c r="BO10" s="49">
        <v>4.2092180800713983</v>
      </c>
      <c r="BQ10" s="91">
        <v>2.349534320743818</v>
      </c>
      <c r="BR10" s="49">
        <v>3.5521194363870237</v>
      </c>
      <c r="BS10" s="14"/>
      <c r="BT10" s="91">
        <v>8.4026161014386922</v>
      </c>
      <c r="BU10" s="49">
        <v>7.761337516458422</v>
      </c>
      <c r="BW10" s="91">
        <v>1.9442303275100929</v>
      </c>
      <c r="BX10" s="91">
        <v>4.339376743186631</v>
      </c>
      <c r="BY10" s="9"/>
      <c r="BZ10" s="91">
        <v>1.6602993941111179</v>
      </c>
      <c r="CA10" s="51">
        <v>0.80992396186581828</v>
      </c>
      <c r="CB10" s="18"/>
      <c r="CC10" s="51">
        <v>3.6045297216212111</v>
      </c>
      <c r="CD10" s="49">
        <v>5.1493007050524495</v>
      </c>
      <c r="CE10" s="9"/>
      <c r="CF10" s="91">
        <v>0.60468835845018698</v>
      </c>
      <c r="CG10" s="51">
        <v>1.2630496023595879</v>
      </c>
      <c r="CH10" s="14"/>
      <c r="CI10" s="91">
        <v>4.2092180800713983</v>
      </c>
      <c r="CJ10" s="51">
        <v>6.4123503074120372</v>
      </c>
      <c r="CK10" s="9"/>
      <c r="CL10" s="91">
        <v>3.5521194363870237</v>
      </c>
      <c r="CM10" s="51">
        <v>4.6115690343577977</v>
      </c>
      <c r="CN10" s="14"/>
      <c r="CO10" s="91">
        <v>7.761337516458422</v>
      </c>
      <c r="CP10" s="51">
        <v>11.023919341769835</v>
      </c>
      <c r="CR10" s="199">
        <v>4.339376743186631</v>
      </c>
      <c r="CS10" s="199">
        <v>2.548624935556103</v>
      </c>
      <c r="CT10" s="9"/>
      <c r="CU10" s="51">
        <v>0.80992396186581828</v>
      </c>
      <c r="CV10" s="91">
        <v>-5.6474723315421083E-2</v>
      </c>
      <c r="CW10" s="18"/>
      <c r="CX10" s="49">
        <v>5.1493007050524495</v>
      </c>
      <c r="CY10" s="49">
        <v>2.492150212240682</v>
      </c>
      <c r="CZ10" s="9"/>
      <c r="DA10" s="51">
        <v>1.2630496023595879</v>
      </c>
      <c r="DB10" s="91">
        <v>1.5493080224926561</v>
      </c>
      <c r="DC10" s="14"/>
      <c r="DD10" s="51">
        <v>6.4123503074120372</v>
      </c>
      <c r="DE10" s="49">
        <v>4.0414582347333381</v>
      </c>
      <c r="DF10" s="14"/>
      <c r="DG10" s="51">
        <v>4.6115690343577977</v>
      </c>
      <c r="DH10" s="199">
        <v>1.804702265257613</v>
      </c>
      <c r="DI10" s="14"/>
      <c r="DJ10" s="51">
        <v>11.023919341769835</v>
      </c>
      <c r="DK10" s="49">
        <v>5.8461604999909511</v>
      </c>
    </row>
    <row r="11" spans="2:115" ht="12.75" customHeight="1" x14ac:dyDescent="0.25">
      <c r="B11" t="s">
        <v>96</v>
      </c>
      <c r="C11" s="51">
        <v>1</v>
      </c>
      <c r="D11" s="45">
        <v>1.4</v>
      </c>
      <c r="F11" s="51">
        <v>1.7</v>
      </c>
      <c r="G11" s="45">
        <v>2.2999999999999998</v>
      </c>
      <c r="I11" s="51">
        <v>3.4384413399999998</v>
      </c>
      <c r="J11" s="45">
        <v>3.3242513250000001</v>
      </c>
      <c r="L11" s="91">
        <v>0.21754941500000002</v>
      </c>
      <c r="M11" s="48">
        <v>0.63083241449999994</v>
      </c>
      <c r="O11" s="91">
        <v>1.2171136250000001</v>
      </c>
      <c r="P11" s="48">
        <v>0.23269297050000018</v>
      </c>
      <c r="Q11" s="14"/>
      <c r="R11" s="91">
        <v>1.4346630400000002</v>
      </c>
      <c r="S11" s="48">
        <v>0.86352538500000009</v>
      </c>
      <c r="U11" s="91">
        <v>0.90246033999999975</v>
      </c>
      <c r="V11" s="48">
        <v>0.28099726380000001</v>
      </c>
      <c r="W11" s="14"/>
      <c r="X11" s="91">
        <v>2.33712338</v>
      </c>
      <c r="Y11" s="48">
        <v>1.1445226488000002</v>
      </c>
      <c r="AA11" s="91">
        <v>0.98712794500000012</v>
      </c>
      <c r="AB11" s="49">
        <v>3.0385985657476775</v>
      </c>
      <c r="AC11" s="16"/>
      <c r="AD11" s="51">
        <v>3.3242513250000001</v>
      </c>
      <c r="AE11" s="49">
        <v>4.1831212145476773</v>
      </c>
      <c r="AG11" s="91">
        <v>0.63083241449999994</v>
      </c>
      <c r="AH11" s="49">
        <v>1.6717165179976947</v>
      </c>
      <c r="AJ11" s="91">
        <v>0.23269297050000018</v>
      </c>
      <c r="AK11" s="49">
        <v>2.0606877091610696</v>
      </c>
      <c r="AL11" s="14"/>
      <c r="AM11" s="91">
        <v>0.86352538500000009</v>
      </c>
      <c r="AN11" s="48">
        <v>3.7324042271587645</v>
      </c>
      <c r="AO11" s="14"/>
      <c r="AP11" s="91">
        <v>0.28099726380000001</v>
      </c>
      <c r="AQ11" s="49">
        <v>2.0066982630591803</v>
      </c>
      <c r="AR11" s="14"/>
      <c r="AS11" s="91">
        <v>1.1445226488000002</v>
      </c>
      <c r="AT11" s="49">
        <v>5.7391024902179453</v>
      </c>
      <c r="AU11" s="14"/>
      <c r="AV11" s="91">
        <v>3.0385985657476775</v>
      </c>
      <c r="AW11" s="49">
        <v>2.6837013105423146</v>
      </c>
      <c r="AX11" s="14"/>
      <c r="AY11" s="91">
        <v>4.1831212145476773</v>
      </c>
      <c r="AZ11" s="49">
        <v>8.4228038007602599</v>
      </c>
      <c r="BA11" s="9"/>
      <c r="BB11" s="91">
        <v>1.6717165179976947</v>
      </c>
      <c r="BC11" s="49">
        <v>0.92153677836680981</v>
      </c>
      <c r="BD11" s="9"/>
      <c r="BE11" s="91">
        <v>2.0606877091610696</v>
      </c>
      <c r="BF11" s="49">
        <v>1.8170552496188908</v>
      </c>
      <c r="BG11" s="9"/>
      <c r="BH11" s="91">
        <v>3.7324042271587645</v>
      </c>
      <c r="BI11" s="49">
        <v>2.7385920279857006</v>
      </c>
      <c r="BJ11" s="9"/>
      <c r="BK11" s="91">
        <v>2.0066982630591803</v>
      </c>
      <c r="BL11" s="49">
        <v>3.0332143311889097</v>
      </c>
      <c r="BM11" s="14"/>
      <c r="BN11" s="91">
        <v>5.7391024902179453</v>
      </c>
      <c r="BO11" s="49">
        <v>5.7718063591746098</v>
      </c>
      <c r="BQ11" s="91">
        <v>2.6837013105423146</v>
      </c>
      <c r="BR11" s="49">
        <v>1.9256889192631119</v>
      </c>
      <c r="BS11" s="14"/>
      <c r="BT11" s="91">
        <v>8.4228038007602599</v>
      </c>
      <c r="BU11" s="49">
        <v>7.6974952784377217</v>
      </c>
      <c r="BW11" s="91">
        <v>0.92153677836680981</v>
      </c>
      <c r="BX11" s="91">
        <v>1.4991660174000001</v>
      </c>
      <c r="BY11" s="9"/>
      <c r="BZ11" s="91">
        <v>1.8170552496188908</v>
      </c>
      <c r="CA11" s="51">
        <v>1.9061038505999996</v>
      </c>
      <c r="CB11" s="18"/>
      <c r="CC11" s="51">
        <v>2.7385920279857006</v>
      </c>
      <c r="CD11" s="49">
        <v>3.4052698679999995</v>
      </c>
      <c r="CE11" s="9"/>
      <c r="CF11" s="91">
        <v>3.0332143311889097</v>
      </c>
      <c r="CG11" s="51">
        <v>1.5575617824000008</v>
      </c>
      <c r="CH11" s="14"/>
      <c r="CI11" s="91">
        <v>5.7718063591746098</v>
      </c>
      <c r="CJ11" s="51">
        <v>4.9628316504000001</v>
      </c>
      <c r="CK11" s="9"/>
      <c r="CL11" s="91">
        <v>1.9256889192631119</v>
      </c>
      <c r="CM11" s="51">
        <v>1.9666231260000007</v>
      </c>
      <c r="CN11" s="14"/>
      <c r="CO11" s="91">
        <v>7.6974952784377217</v>
      </c>
      <c r="CP11" s="51">
        <v>6.929454776400001</v>
      </c>
      <c r="CR11" s="199">
        <v>1.4991660174000001</v>
      </c>
      <c r="CS11" s="199">
        <v>2.2830313050069995</v>
      </c>
      <c r="CT11" s="9"/>
      <c r="CU11" s="51">
        <v>1.9061038505999996</v>
      </c>
      <c r="CV11" s="91">
        <v>1.9621399175199998</v>
      </c>
      <c r="CW11" s="18"/>
      <c r="CX11" s="49">
        <v>3.4052698679999995</v>
      </c>
      <c r="CY11" s="49">
        <v>4.2451712225269995</v>
      </c>
      <c r="CZ11" s="9"/>
      <c r="DA11" s="51">
        <v>1.5575617824000008</v>
      </c>
      <c r="DB11" s="91">
        <v>2.1499637399240004</v>
      </c>
      <c r="DC11" s="14"/>
      <c r="DD11" s="51">
        <v>4.9628316504000001</v>
      </c>
      <c r="DE11" s="49">
        <v>6.3951349624509994</v>
      </c>
      <c r="DF11" s="14"/>
      <c r="DG11" s="51">
        <v>1.9666231260000007</v>
      </c>
      <c r="DH11" s="199">
        <v>3.1421766341489996</v>
      </c>
      <c r="DI11" s="14"/>
      <c r="DJ11" s="51">
        <v>6.929454776400001</v>
      </c>
      <c r="DK11" s="49">
        <v>9.5373115965999986</v>
      </c>
    </row>
    <row r="12" spans="2:115" ht="12.75" customHeight="1" x14ac:dyDescent="0.25">
      <c r="B12" s="27" t="s">
        <v>97</v>
      </c>
      <c r="C12" s="52">
        <v>83.2</v>
      </c>
      <c r="D12" s="52">
        <v>82</v>
      </c>
      <c r="F12" s="52">
        <v>124.2</v>
      </c>
      <c r="G12" s="52">
        <v>123.19999999999999</v>
      </c>
      <c r="I12" s="52">
        <v>168.051339396</v>
      </c>
      <c r="J12" s="52">
        <v>165.802050939</v>
      </c>
      <c r="L12" s="92">
        <v>40.420379482000008</v>
      </c>
      <c r="M12" s="92">
        <v>40.638448009563149</v>
      </c>
      <c r="O12" s="92">
        <v>41.766780673999982</v>
      </c>
      <c r="P12" s="92">
        <v>41.410960569736837</v>
      </c>
      <c r="Q12" s="14"/>
      <c r="R12" s="92">
        <v>82.18716015599999</v>
      </c>
      <c r="S12" s="92">
        <v>82.049408579299993</v>
      </c>
      <c r="U12" s="92">
        <v>41.069065609000027</v>
      </c>
      <c r="V12" s="92">
        <v>53.689714906675007</v>
      </c>
      <c r="W12" s="14"/>
      <c r="X12" s="92">
        <v>123.25622576500001</v>
      </c>
      <c r="Y12" s="92">
        <v>135.739123485975</v>
      </c>
      <c r="AA12" s="92">
        <v>42.545825173999972</v>
      </c>
      <c r="AB12" s="52">
        <v>69.375916799101532</v>
      </c>
      <c r="AC12" s="16"/>
      <c r="AD12" s="52">
        <v>165.802050939</v>
      </c>
      <c r="AE12" s="52">
        <v>205.1150402850765</v>
      </c>
      <c r="AG12" s="92">
        <v>40.638448009563149</v>
      </c>
      <c r="AH12" s="52">
        <v>76.418620005596608</v>
      </c>
      <c r="AJ12" s="92">
        <v>41.410960569736837</v>
      </c>
      <c r="AK12" s="52">
        <v>75.527478318706173</v>
      </c>
      <c r="AL12" s="14"/>
      <c r="AM12" s="92">
        <v>82.049408579299993</v>
      </c>
      <c r="AN12" s="92">
        <v>151.94609832430277</v>
      </c>
      <c r="AO12" s="14"/>
      <c r="AP12" s="92">
        <v>53.689714906675007</v>
      </c>
      <c r="AQ12" s="52">
        <v>76.296047787961314</v>
      </c>
      <c r="AR12" s="14"/>
      <c r="AS12" s="92">
        <v>135.739123485975</v>
      </c>
      <c r="AT12" s="52">
        <v>228.24214611226409</v>
      </c>
      <c r="AU12" s="14"/>
      <c r="AV12" s="92">
        <v>69.375916799101532</v>
      </c>
      <c r="AW12" s="52">
        <v>76.124727053512757</v>
      </c>
      <c r="AX12" s="14"/>
      <c r="AY12" s="92">
        <v>205.1150402850765</v>
      </c>
      <c r="AZ12" s="52">
        <v>304.36687316577689</v>
      </c>
      <c r="BA12" s="9"/>
      <c r="BB12" s="92">
        <v>76.418620005596608</v>
      </c>
      <c r="BC12" s="52">
        <v>72.300032836021529</v>
      </c>
      <c r="BD12" s="9"/>
      <c r="BE12" s="92">
        <v>75.527478318706173</v>
      </c>
      <c r="BF12" s="52">
        <v>73.251903875066589</v>
      </c>
      <c r="BG12" s="9"/>
      <c r="BH12" s="92">
        <v>151.94609832430277</v>
      </c>
      <c r="BI12" s="52">
        <v>145.55193671108813</v>
      </c>
      <c r="BJ12" s="9"/>
      <c r="BK12" s="92">
        <v>76.296047787961314</v>
      </c>
      <c r="BL12" s="52">
        <v>74.711256854840528</v>
      </c>
      <c r="BM12" s="14"/>
      <c r="BN12" s="92">
        <v>228.24214611226409</v>
      </c>
      <c r="BO12" s="52">
        <v>220.26319356592862</v>
      </c>
      <c r="BQ12" s="92">
        <v>76.124727053512757</v>
      </c>
      <c r="BR12" s="52">
        <v>72.814302920529656</v>
      </c>
      <c r="BS12" s="14"/>
      <c r="BT12" s="92">
        <v>304.36687316577689</v>
      </c>
      <c r="BU12" s="52">
        <v>293.07749648645824</v>
      </c>
      <c r="BW12" s="92">
        <v>72.300032836021529</v>
      </c>
      <c r="BX12" s="92">
        <v>76.092087802567733</v>
      </c>
      <c r="BY12" s="9"/>
      <c r="BZ12" s="92">
        <v>73.251903875066589</v>
      </c>
      <c r="CA12" s="52">
        <v>68.151739454831159</v>
      </c>
      <c r="CB12" s="18"/>
      <c r="CC12" s="52">
        <v>145.55193671108813</v>
      </c>
      <c r="CD12" s="52">
        <v>144.24382725739889</v>
      </c>
      <c r="CE12" s="9"/>
      <c r="CF12" s="92">
        <v>74.711256854840528</v>
      </c>
      <c r="CG12" s="52">
        <v>69.659911950387908</v>
      </c>
      <c r="CH12" s="14"/>
      <c r="CI12" s="92">
        <v>220.26319356592862</v>
      </c>
      <c r="CJ12" s="52">
        <v>213.9037392077868</v>
      </c>
      <c r="CK12" s="9"/>
      <c r="CL12" s="92">
        <v>72.814302920529656</v>
      </c>
      <c r="CM12" s="52">
        <v>71.334557596364476</v>
      </c>
      <c r="CN12" s="14"/>
      <c r="CO12" s="92">
        <v>293.07749648645824</v>
      </c>
      <c r="CP12" s="52">
        <v>285.23829680415128</v>
      </c>
      <c r="CR12" s="200">
        <v>76.092087802567733</v>
      </c>
      <c r="CS12" s="200">
        <v>69.680070736792885</v>
      </c>
      <c r="CT12" s="9"/>
      <c r="CU12" s="52">
        <v>68.151739454831159</v>
      </c>
      <c r="CV12" s="92">
        <v>64.853347927898824</v>
      </c>
      <c r="CW12" s="18"/>
      <c r="CX12" s="52">
        <v>144.24382725739889</v>
      </c>
      <c r="CY12" s="52">
        <v>134.53341866469171</v>
      </c>
      <c r="CZ12" s="9"/>
      <c r="DA12" s="52">
        <v>69.659911950387908</v>
      </c>
      <c r="DB12" s="92">
        <v>66.659790710452825</v>
      </c>
      <c r="DC12" s="14"/>
      <c r="DD12" s="52">
        <v>213.9037392077868</v>
      </c>
      <c r="DE12" s="52">
        <v>201.19320937514453</v>
      </c>
      <c r="DF12" s="14"/>
      <c r="DG12" s="52">
        <v>71.334557596364476</v>
      </c>
      <c r="DH12" s="200">
        <v>67.67716868773627</v>
      </c>
      <c r="DI12" s="14"/>
      <c r="DJ12" s="52">
        <v>285.23829680415128</v>
      </c>
      <c r="DK12" s="52">
        <v>268.87037806288083</v>
      </c>
    </row>
    <row r="13" spans="2:115" ht="5.0999999999999996" customHeight="1" x14ac:dyDescent="0.25">
      <c r="C13" s="26"/>
      <c r="D13" s="19"/>
      <c r="F13" s="26"/>
      <c r="G13" s="19"/>
      <c r="I13" s="26"/>
      <c r="J13" s="19"/>
      <c r="L13" s="93"/>
      <c r="M13" s="40"/>
      <c r="O13" s="93"/>
      <c r="P13" s="40"/>
      <c r="Q13" s="14"/>
      <c r="R13" s="93"/>
      <c r="S13" s="40"/>
      <c r="U13" s="93"/>
      <c r="V13" s="40"/>
      <c r="W13" s="14"/>
      <c r="X13" s="93"/>
      <c r="Y13" s="40"/>
      <c r="AA13" s="93"/>
      <c r="AB13" s="118"/>
      <c r="AC13" s="16"/>
      <c r="AD13" s="26"/>
      <c r="AE13" s="118"/>
      <c r="AG13" s="93"/>
      <c r="AH13" s="118"/>
      <c r="AJ13" s="93"/>
      <c r="AK13" s="118"/>
      <c r="AL13" s="14"/>
      <c r="AM13" s="93"/>
      <c r="AN13" s="40"/>
      <c r="AO13" s="14"/>
      <c r="AP13" s="93"/>
      <c r="AQ13" s="118"/>
      <c r="AR13" s="14"/>
      <c r="AS13" s="93"/>
      <c r="AT13" s="118"/>
      <c r="AU13" s="14"/>
      <c r="AV13" s="93"/>
      <c r="AW13" s="118"/>
      <c r="AX13" s="14"/>
      <c r="AY13" s="93"/>
      <c r="AZ13" s="118"/>
      <c r="BA13" s="9"/>
      <c r="BB13" s="93"/>
      <c r="BC13" s="118"/>
      <c r="BD13" s="9"/>
      <c r="BE13" s="93"/>
      <c r="BF13" s="118"/>
      <c r="BG13" s="9"/>
      <c r="BH13" s="93"/>
      <c r="BI13" s="118"/>
      <c r="BJ13" s="9"/>
      <c r="BK13" s="93"/>
      <c r="BL13" s="118"/>
      <c r="BM13" s="14"/>
      <c r="BN13" s="93"/>
      <c r="BO13" s="118"/>
      <c r="BQ13" s="93"/>
      <c r="BR13" s="118"/>
      <c r="BS13" s="14"/>
      <c r="BT13" s="93"/>
      <c r="BU13" s="118"/>
      <c r="BW13" s="93"/>
      <c r="BX13" s="93"/>
      <c r="BY13" s="9"/>
      <c r="BZ13" s="93"/>
      <c r="CA13" s="26"/>
      <c r="CB13" s="18"/>
      <c r="CC13" s="26"/>
      <c r="CD13" s="118"/>
      <c r="CE13" s="9"/>
      <c r="CF13" s="93"/>
      <c r="CG13" s="26"/>
      <c r="CH13" s="14"/>
      <c r="CI13" s="93"/>
      <c r="CJ13" s="118"/>
      <c r="CK13" s="9"/>
      <c r="CL13" s="93"/>
      <c r="CM13" s="26"/>
      <c r="CN13" s="14"/>
      <c r="CO13" s="93"/>
      <c r="CP13" s="118"/>
      <c r="CR13" s="201"/>
      <c r="CS13" s="201"/>
      <c r="CT13" s="9"/>
      <c r="CU13" s="26"/>
      <c r="CV13" s="93"/>
      <c r="CW13" s="18"/>
      <c r="CX13" s="118"/>
      <c r="CY13" s="118"/>
      <c r="CZ13" s="9"/>
      <c r="DA13" s="26"/>
      <c r="DB13" s="93"/>
      <c r="DC13" s="14"/>
      <c r="DD13" s="118"/>
      <c r="DE13" s="118"/>
      <c r="DF13" s="14"/>
      <c r="DG13" s="26"/>
      <c r="DH13" s="201"/>
      <c r="DI13" s="14"/>
      <c r="DJ13" s="118"/>
      <c r="DK13" s="118"/>
    </row>
    <row r="14" spans="2:115" x14ac:dyDescent="0.25">
      <c r="B14" t="s">
        <v>66</v>
      </c>
      <c r="C14" s="45">
        <v>53.1</v>
      </c>
      <c r="D14" s="45">
        <v>50.7</v>
      </c>
      <c r="F14" s="45">
        <v>79.3</v>
      </c>
      <c r="G14" s="45">
        <v>77.099999999999994</v>
      </c>
      <c r="I14" s="45">
        <v>95.828109554000008</v>
      </c>
      <c r="J14" s="45">
        <v>104.73949051689596</v>
      </c>
      <c r="L14" s="48">
        <v>24.457184409000003</v>
      </c>
      <c r="M14" s="48">
        <v>26.226728578194045</v>
      </c>
      <c r="O14" s="48">
        <v>26.252735332999993</v>
      </c>
      <c r="P14" s="48">
        <v>25.12132115730595</v>
      </c>
      <c r="Q14" s="14"/>
      <c r="R14" s="48">
        <v>50.709919741999997</v>
      </c>
      <c r="S14" s="48">
        <v>51.348049735499998</v>
      </c>
      <c r="U14" s="48">
        <v>26.369595137000019</v>
      </c>
      <c r="V14" s="48">
        <v>33.528166049504961</v>
      </c>
      <c r="W14" s="14"/>
      <c r="X14" s="48">
        <v>77.079514879000016</v>
      </c>
      <c r="Y14" s="48">
        <v>84.876215785004959</v>
      </c>
      <c r="AA14" s="48">
        <v>27.65997563789594</v>
      </c>
      <c r="AB14" s="49">
        <v>45.989133077194914</v>
      </c>
      <c r="AC14" s="16"/>
      <c r="AD14" s="49">
        <v>104.73949051689596</v>
      </c>
      <c r="AE14" s="49">
        <v>130.86534886219988</v>
      </c>
      <c r="AG14" s="48">
        <v>26.226728578194045</v>
      </c>
      <c r="AH14" s="49">
        <v>52.596841016779706</v>
      </c>
      <c r="AJ14" s="48">
        <v>25.12132115730595</v>
      </c>
      <c r="AK14" s="49">
        <v>52.253538541289984</v>
      </c>
      <c r="AL14" s="14"/>
      <c r="AM14" s="48">
        <v>51.348049735499998</v>
      </c>
      <c r="AN14" s="48">
        <v>104.85037955806969</v>
      </c>
      <c r="AO14" s="14"/>
      <c r="AP14" s="48">
        <v>33.528166049504961</v>
      </c>
      <c r="AQ14" s="49">
        <v>52.344411584708546</v>
      </c>
      <c r="AR14" s="14"/>
      <c r="AS14" s="48">
        <v>84.876215785004959</v>
      </c>
      <c r="AT14" s="49">
        <v>157.19479114277823</v>
      </c>
      <c r="AU14" s="14"/>
      <c r="AV14" s="48">
        <v>45.989133077194914</v>
      </c>
      <c r="AW14" s="49">
        <v>50.149965077107929</v>
      </c>
      <c r="AX14" s="14"/>
      <c r="AY14" s="48">
        <v>130.86534886219988</v>
      </c>
      <c r="AZ14" s="49">
        <v>207.34475621988616</v>
      </c>
      <c r="BA14" s="9"/>
      <c r="BB14" s="48">
        <v>52.596841016779706</v>
      </c>
      <c r="BC14" s="49">
        <v>47.008102486626989</v>
      </c>
      <c r="BD14" s="9"/>
      <c r="BE14" s="48">
        <v>52.253538541289984</v>
      </c>
      <c r="BF14" s="49">
        <v>48.347037325525115</v>
      </c>
      <c r="BG14" s="9"/>
      <c r="BH14" s="49">
        <v>104.85037955806969</v>
      </c>
      <c r="BI14" s="49">
        <v>95.355139812152103</v>
      </c>
      <c r="BJ14" s="9"/>
      <c r="BK14" s="48">
        <v>52.344411584708546</v>
      </c>
      <c r="BL14" s="49">
        <v>54.324719804922076</v>
      </c>
      <c r="BM14" s="14"/>
      <c r="BN14" s="49">
        <v>157.19479114277823</v>
      </c>
      <c r="BO14" s="49">
        <v>149.67985961707419</v>
      </c>
      <c r="BQ14" s="48">
        <v>50.149965077107929</v>
      </c>
      <c r="BR14" s="49">
        <v>47.956735150404583</v>
      </c>
      <c r="BS14" s="14"/>
      <c r="BT14" s="49">
        <v>207.34475621988616</v>
      </c>
      <c r="BU14" s="49">
        <v>197.63659476747875</v>
      </c>
      <c r="BW14" s="48">
        <v>47.008102486626989</v>
      </c>
      <c r="BX14" s="48">
        <v>53.48474100560378</v>
      </c>
      <c r="BY14" s="9"/>
      <c r="BZ14" s="48">
        <v>48.347037325525115</v>
      </c>
      <c r="CA14" s="49">
        <v>40.549380504619187</v>
      </c>
      <c r="CB14" s="18"/>
      <c r="CC14" s="49">
        <v>95.355139812152103</v>
      </c>
      <c r="CD14" s="49">
        <v>94.034121510222974</v>
      </c>
      <c r="CE14" s="9"/>
      <c r="CF14" s="48">
        <v>54.324719804922076</v>
      </c>
      <c r="CG14" s="49">
        <v>45.082323453410666</v>
      </c>
      <c r="CH14" s="14"/>
      <c r="CI14" s="49">
        <v>149.67985961707419</v>
      </c>
      <c r="CJ14" s="51">
        <v>139.11644496363363</v>
      </c>
      <c r="CK14" s="9"/>
      <c r="CL14" s="163">
        <v>47.956735150404583</v>
      </c>
      <c r="CM14" s="49">
        <v>45.348750646093158</v>
      </c>
      <c r="CN14" s="14"/>
      <c r="CO14" s="49">
        <v>197.63659476747875</v>
      </c>
      <c r="CP14" s="51">
        <v>184.46519560972678</v>
      </c>
      <c r="CR14" s="184">
        <v>53.48474100560378</v>
      </c>
      <c r="CS14" s="184">
        <v>46.986404043768715</v>
      </c>
      <c r="CT14" s="9"/>
      <c r="CU14" s="49">
        <v>40.549380504619187</v>
      </c>
      <c r="CV14" s="163">
        <v>39.640812709100658</v>
      </c>
      <c r="CW14" s="18"/>
      <c r="CX14" s="49">
        <v>94.034121510222974</v>
      </c>
      <c r="CY14" s="49">
        <v>86.627216752869373</v>
      </c>
      <c r="CZ14" s="9"/>
      <c r="DA14" s="49">
        <v>45.082323453410666</v>
      </c>
      <c r="DB14" s="163">
        <v>42.146657791280077</v>
      </c>
      <c r="DC14" s="14"/>
      <c r="DD14" s="51">
        <v>139.11644496363363</v>
      </c>
      <c r="DE14" s="49">
        <v>128.77387454414946</v>
      </c>
      <c r="DF14" s="14"/>
      <c r="DG14" s="185">
        <v>45.348750646093158</v>
      </c>
      <c r="DH14" s="184">
        <v>45.278082815614937</v>
      </c>
      <c r="DI14" s="14"/>
      <c r="DJ14" s="51">
        <v>184.46519560972678</v>
      </c>
      <c r="DK14" s="49">
        <v>174.0519573597644</v>
      </c>
    </row>
    <row r="15" spans="2:115" s="6" customFormat="1" x14ac:dyDescent="0.25">
      <c r="B15" s="10" t="s">
        <v>95</v>
      </c>
      <c r="C15" s="20">
        <v>0.66541353383458646</v>
      </c>
      <c r="D15" s="20">
        <v>0.65</v>
      </c>
      <c r="F15" s="20">
        <v>0.6663865546218487</v>
      </c>
      <c r="G15" s="20">
        <v>0.65561224489795922</v>
      </c>
      <c r="I15" s="20">
        <v>0.60316528302076777</v>
      </c>
      <c r="J15" s="20">
        <v>0.66785674444767862</v>
      </c>
      <c r="L15" s="94">
        <v>0.62627100700905047</v>
      </c>
      <c r="M15" s="94">
        <v>0.69030680304391945</v>
      </c>
      <c r="O15" s="94">
        <v>0.67151637935319808</v>
      </c>
      <c r="P15" s="94">
        <v>0.67393684305615931</v>
      </c>
      <c r="Q15" s="98"/>
      <c r="R15" s="94">
        <v>0.64890603341705355</v>
      </c>
      <c r="S15" s="94">
        <v>0.68219983333810774</v>
      </c>
      <c r="U15" s="94">
        <v>0.66815567216263561</v>
      </c>
      <c r="V15" s="94">
        <v>0.66710887893801696</v>
      </c>
      <c r="W15" s="98"/>
      <c r="X15" s="94">
        <v>0.65536544491368465</v>
      </c>
      <c r="Y15" s="94">
        <v>0.67615767973947472</v>
      </c>
      <c r="AA15" s="94">
        <v>0.70531926638467046</v>
      </c>
      <c r="AB15" s="119">
        <v>0.71174133653455118</v>
      </c>
      <c r="AC15" s="17"/>
      <c r="AD15" s="119">
        <v>0.66785674444767862</v>
      </c>
      <c r="AE15" s="119">
        <v>0.68824987309432661</v>
      </c>
      <c r="AG15" s="94">
        <v>0.69030680304391945</v>
      </c>
      <c r="AH15" s="119">
        <v>0.72063038661475243</v>
      </c>
      <c r="AJ15" s="94">
        <v>0.67393684305615931</v>
      </c>
      <c r="AK15" s="119">
        <v>0.72087668402111105</v>
      </c>
      <c r="AL15" s="98"/>
      <c r="AM15" s="94">
        <v>0.68219983333810774</v>
      </c>
      <c r="AN15" s="94">
        <v>0.72075311106176831</v>
      </c>
      <c r="AO15" s="98"/>
      <c r="AP15" s="94">
        <v>0.66710887893801696</v>
      </c>
      <c r="AQ15" s="119">
        <v>0.73748831378669988</v>
      </c>
      <c r="AR15" s="98"/>
      <c r="AS15" s="94">
        <v>0.67615767973947472</v>
      </c>
      <c r="AT15" s="119">
        <v>0.726240789351561</v>
      </c>
      <c r="AU15" s="98"/>
      <c r="AV15" s="94">
        <v>0.71174133653455118</v>
      </c>
      <c r="AW15" s="119">
        <v>0.70542851294618691</v>
      </c>
      <c r="AX15" s="98"/>
      <c r="AY15" s="94">
        <v>0.68824987309432661</v>
      </c>
      <c r="AZ15" s="119">
        <v>0.72109518076971457</v>
      </c>
      <c r="BA15" s="123"/>
      <c r="BB15" s="94">
        <v>0.72063038661475243</v>
      </c>
      <c r="BC15" s="119">
        <v>0.67701590838914283</v>
      </c>
      <c r="BD15" s="123"/>
      <c r="BE15" s="94">
        <v>0.72087668402111105</v>
      </c>
      <c r="BF15" s="119">
        <v>0.69290361397006184</v>
      </c>
      <c r="BG15" s="123"/>
      <c r="BH15" s="119">
        <v>0.72075311106176831</v>
      </c>
      <c r="BI15" s="119">
        <v>0.68497917921747031</v>
      </c>
      <c r="BJ15" s="123"/>
      <c r="BK15" s="94">
        <v>0.73748831378669988</v>
      </c>
      <c r="BL15" s="119">
        <v>0.76434720779676202</v>
      </c>
      <c r="BM15" s="98"/>
      <c r="BN15" s="119">
        <v>0.726240789351561</v>
      </c>
      <c r="BO15" s="119">
        <v>0.71180481083444069</v>
      </c>
      <c r="BQ15" s="94">
        <v>0.70542851294618691</v>
      </c>
      <c r="BR15" s="119">
        <v>0.71219530301206424</v>
      </c>
      <c r="BS15" s="98"/>
      <c r="BT15" s="119">
        <v>0.72109518076971457</v>
      </c>
      <c r="BU15" s="119">
        <v>0.71189952483546115</v>
      </c>
      <c r="BW15" s="94">
        <v>0.67701590838914283</v>
      </c>
      <c r="BX15" s="94">
        <v>0.76131020824135121</v>
      </c>
      <c r="BY15" s="123"/>
      <c r="BZ15" s="94">
        <v>0.69290361397006184</v>
      </c>
      <c r="CA15" s="119">
        <v>0.61968273113982797</v>
      </c>
      <c r="CB15" s="162"/>
      <c r="CC15" s="119">
        <v>0.68497917921747031</v>
      </c>
      <c r="CD15" s="119">
        <v>0.69301080872581011</v>
      </c>
      <c r="CE15" s="123"/>
      <c r="CF15" s="94">
        <v>0.76434720779676202</v>
      </c>
      <c r="CG15" s="119">
        <v>0.67448825873252716</v>
      </c>
      <c r="CH15" s="98"/>
      <c r="CI15" s="119">
        <v>0.71180481083444069</v>
      </c>
      <c r="CJ15" s="119">
        <v>0.68689792122464233</v>
      </c>
      <c r="CK15" s="123"/>
      <c r="CL15" s="94">
        <v>0.71219530301206424</v>
      </c>
      <c r="CM15" s="119">
        <v>0.70029796052880011</v>
      </c>
      <c r="CN15" s="98"/>
      <c r="CO15" s="119">
        <v>0.71189952483546115</v>
      </c>
      <c r="CP15" s="119">
        <v>0.69014441127472403</v>
      </c>
      <c r="CR15" s="202">
        <v>0.76131020824135121</v>
      </c>
      <c r="CS15" s="202">
        <v>0.72455748392276353</v>
      </c>
      <c r="CT15" s="123"/>
      <c r="CU15" s="119">
        <v>0.61968273113982797</v>
      </c>
      <c r="CV15" s="119">
        <v>0.62974220793487568</v>
      </c>
      <c r="CW15" s="162"/>
      <c r="CX15" s="119">
        <v>0.69301080872581011</v>
      </c>
      <c r="CY15" s="119">
        <v>0.67785494729948004</v>
      </c>
      <c r="CZ15" s="123"/>
      <c r="DA15" s="119">
        <v>0.67448825873252716</v>
      </c>
      <c r="DB15" s="119">
        <v>0.66941407878269554</v>
      </c>
      <c r="DC15" s="98"/>
      <c r="DD15" s="119">
        <v>0.68689792122464233</v>
      </c>
      <c r="DE15" s="119">
        <v>0.67506898121957704</v>
      </c>
      <c r="DF15" s="98"/>
      <c r="DG15" s="190">
        <v>0.70029796052880011</v>
      </c>
      <c r="DH15" s="190">
        <v>0.72178979195531268</v>
      </c>
      <c r="DI15" s="98"/>
      <c r="DJ15" s="119">
        <v>0.69014441127472403</v>
      </c>
      <c r="DK15" s="119">
        <v>0.68663095908753113</v>
      </c>
    </row>
    <row r="16" spans="2:115" x14ac:dyDescent="0.25">
      <c r="C16" s="19"/>
      <c r="D16" s="19"/>
      <c r="F16" s="19"/>
      <c r="G16" s="19"/>
      <c r="I16" s="19"/>
      <c r="J16" s="19"/>
      <c r="L16" s="40"/>
      <c r="M16" s="40"/>
      <c r="O16" s="40"/>
      <c r="P16" s="40"/>
      <c r="Q16" s="14"/>
      <c r="R16" s="40"/>
      <c r="S16" s="40"/>
      <c r="U16" s="40"/>
      <c r="V16" s="40"/>
      <c r="W16" s="14"/>
      <c r="X16" s="40"/>
      <c r="Y16" s="40"/>
      <c r="AA16" s="40"/>
      <c r="AB16" s="118"/>
      <c r="AC16" s="16"/>
      <c r="AD16" s="118"/>
      <c r="AE16" s="118"/>
      <c r="AG16" s="40"/>
      <c r="AH16" s="118"/>
      <c r="AJ16" s="40"/>
      <c r="AK16" s="118"/>
      <c r="AL16" s="14"/>
      <c r="AM16" s="40"/>
      <c r="AN16" s="40"/>
      <c r="AO16" s="14"/>
      <c r="AP16" s="40"/>
      <c r="AQ16" s="118"/>
      <c r="AR16" s="14"/>
      <c r="AS16" s="40"/>
      <c r="AT16" s="118"/>
      <c r="AU16" s="14"/>
      <c r="AV16" s="40"/>
      <c r="AW16" s="118"/>
      <c r="AX16" s="14"/>
      <c r="AY16" s="40"/>
      <c r="AZ16" s="118"/>
      <c r="BA16" s="9"/>
      <c r="BB16" s="40"/>
      <c r="BC16" s="118"/>
      <c r="BD16" s="9"/>
      <c r="BE16" s="40"/>
      <c r="BF16" s="118"/>
      <c r="BG16" s="9"/>
      <c r="BH16" s="40"/>
      <c r="BI16" s="118"/>
      <c r="BJ16" s="9"/>
      <c r="BK16" s="40"/>
      <c r="BL16" s="118"/>
      <c r="BM16" s="14"/>
      <c r="BN16" s="40"/>
      <c r="BO16" s="118"/>
      <c r="BQ16" s="40"/>
      <c r="BR16" s="118"/>
      <c r="BS16" s="14"/>
      <c r="BT16" s="40"/>
      <c r="BU16" s="118"/>
      <c r="BW16" s="40"/>
      <c r="BX16" s="40"/>
      <c r="BY16" s="9"/>
      <c r="BZ16" s="40"/>
      <c r="CA16" s="118"/>
      <c r="CB16" s="18"/>
      <c r="CC16" s="118"/>
      <c r="CD16" s="118"/>
      <c r="CE16" s="9"/>
      <c r="CF16" s="40"/>
      <c r="CG16" s="118"/>
      <c r="CH16" s="14"/>
      <c r="CI16" s="40"/>
      <c r="CJ16" s="118"/>
      <c r="CK16" s="9"/>
      <c r="CL16" s="40"/>
      <c r="CM16" s="118"/>
      <c r="CN16" s="14"/>
      <c r="CO16" s="40"/>
      <c r="CP16" s="118"/>
      <c r="CR16" s="191"/>
      <c r="CS16" s="191"/>
      <c r="CT16" s="9"/>
      <c r="CU16" s="118"/>
      <c r="CV16" s="40"/>
      <c r="CW16" s="18"/>
      <c r="CX16" s="118"/>
      <c r="CY16" s="118"/>
      <c r="CZ16" s="9"/>
      <c r="DA16" s="118"/>
      <c r="DB16" s="40"/>
      <c r="DC16" s="14"/>
      <c r="DD16" s="118"/>
      <c r="DE16" s="118"/>
      <c r="DF16" s="14"/>
      <c r="DG16" s="219"/>
      <c r="DH16" s="191"/>
      <c r="DI16" s="14"/>
      <c r="DJ16" s="118"/>
      <c r="DK16" s="118"/>
    </row>
    <row r="17" spans="2:115" x14ac:dyDescent="0.25">
      <c r="B17" s="1" t="s">
        <v>80</v>
      </c>
      <c r="C17" s="9"/>
      <c r="D17" s="9"/>
      <c r="F17" s="9"/>
      <c r="G17" s="9"/>
      <c r="I17" s="9"/>
      <c r="J17" s="9"/>
      <c r="L17" s="95"/>
      <c r="M17" s="95"/>
      <c r="O17" s="95"/>
      <c r="P17" s="95"/>
      <c r="Q17" s="14"/>
      <c r="R17" s="95"/>
      <c r="S17" s="95"/>
      <c r="U17" s="95"/>
      <c r="V17" s="95"/>
      <c r="W17" s="14"/>
      <c r="X17" s="95"/>
      <c r="Y17" s="95"/>
      <c r="AA17" s="95"/>
      <c r="AB17" s="18"/>
      <c r="AC17" s="16"/>
      <c r="AD17" s="18"/>
      <c r="AE17" s="18"/>
      <c r="AG17" s="95"/>
      <c r="AH17" s="18"/>
      <c r="AJ17" s="95"/>
      <c r="AK17" s="18"/>
      <c r="AL17" s="14"/>
      <c r="AM17" s="95"/>
      <c r="AN17" s="95"/>
      <c r="AO17" s="14"/>
      <c r="AP17" s="95"/>
      <c r="AQ17" s="18"/>
      <c r="AR17" s="14"/>
      <c r="AS17" s="95"/>
      <c r="AT17" s="18"/>
      <c r="AU17" s="14"/>
      <c r="AV17" s="95"/>
      <c r="AW17" s="18"/>
      <c r="AX17" s="14"/>
      <c r="AY17" s="95"/>
      <c r="AZ17" s="18"/>
      <c r="BA17" s="9"/>
      <c r="BB17" s="95"/>
      <c r="BC17" s="18"/>
      <c r="BD17" s="9"/>
      <c r="BE17" s="95"/>
      <c r="BF17" s="18"/>
      <c r="BG17" s="9"/>
      <c r="BH17" s="95"/>
      <c r="BI17" s="18"/>
      <c r="BJ17" s="9"/>
      <c r="BK17" s="95"/>
      <c r="BL17" s="18"/>
      <c r="BM17" s="14"/>
      <c r="BN17" s="95"/>
      <c r="BO17" s="18"/>
      <c r="BQ17" s="95"/>
      <c r="BR17" s="18"/>
      <c r="BS17" s="14"/>
      <c r="BT17" s="95"/>
      <c r="BU17" s="18"/>
      <c r="BW17" s="95"/>
      <c r="BX17" s="95"/>
      <c r="BY17" s="9"/>
      <c r="BZ17" s="95"/>
      <c r="CA17" s="18"/>
      <c r="CB17" s="18"/>
      <c r="CC17" s="18"/>
      <c r="CD17" s="18"/>
      <c r="CE17" s="9"/>
      <c r="CF17" s="95"/>
      <c r="CG17" s="18"/>
      <c r="CH17" s="14"/>
      <c r="CI17" s="95"/>
      <c r="CJ17" s="18"/>
      <c r="CK17" s="9"/>
      <c r="CL17" s="95"/>
      <c r="CM17" s="18"/>
      <c r="CN17" s="14"/>
      <c r="CO17" s="95"/>
      <c r="CP17" s="18"/>
      <c r="CR17" s="183"/>
      <c r="CS17" s="183"/>
      <c r="CT17" s="9"/>
      <c r="CU17" s="18"/>
      <c r="CV17" s="95"/>
      <c r="CW17" s="18"/>
      <c r="CX17" s="18"/>
      <c r="CY17" s="18"/>
      <c r="CZ17" s="9"/>
      <c r="DA17" s="18"/>
      <c r="DB17" s="95"/>
      <c r="DC17" s="14"/>
      <c r="DD17" s="18"/>
      <c r="DE17" s="18"/>
      <c r="DF17" s="14"/>
      <c r="DG17" s="179"/>
      <c r="DH17" s="183"/>
      <c r="DI17" s="14"/>
      <c r="DJ17" s="18"/>
      <c r="DK17" s="18"/>
    </row>
    <row r="18" spans="2:115" ht="12.75" customHeight="1" x14ac:dyDescent="0.25">
      <c r="B18" t="s">
        <v>0</v>
      </c>
      <c r="C18" s="51">
        <v>20.399999999999999</v>
      </c>
      <c r="D18" s="45">
        <v>25.2</v>
      </c>
      <c r="F18" s="51">
        <v>31.5</v>
      </c>
      <c r="G18" s="45">
        <v>38.5</v>
      </c>
      <c r="I18" s="51">
        <v>43.253217713000005</v>
      </c>
      <c r="J18" s="45">
        <v>51.837109142000003</v>
      </c>
      <c r="L18" s="91">
        <v>12.298957809999999</v>
      </c>
      <c r="M18" s="48">
        <v>14.257464669000001</v>
      </c>
      <c r="O18" s="91">
        <v>12.929632276999998</v>
      </c>
      <c r="P18" s="48">
        <v>15.4381036872</v>
      </c>
      <c r="Q18" s="14"/>
      <c r="R18" s="91">
        <v>25.228590086999997</v>
      </c>
      <c r="S18" s="48">
        <v>29.695568356199999</v>
      </c>
      <c r="U18" s="91">
        <v>13.252318177000003</v>
      </c>
      <c r="V18" s="48">
        <v>21.377645707800003</v>
      </c>
      <c r="W18" s="14"/>
      <c r="X18" s="91">
        <v>38.480908264</v>
      </c>
      <c r="Y18" s="48">
        <v>51.073214063999998</v>
      </c>
      <c r="AA18" s="91">
        <v>13.356200878000003</v>
      </c>
      <c r="AB18" s="49">
        <v>28.177403600613488</v>
      </c>
      <c r="AC18" s="16"/>
      <c r="AD18" s="51">
        <v>51.837109142000003</v>
      </c>
      <c r="AE18" s="49">
        <v>79.250617664613486</v>
      </c>
      <c r="AG18" s="91">
        <v>14.257464669000001</v>
      </c>
      <c r="AH18" s="49">
        <v>33.320962798658861</v>
      </c>
      <c r="AJ18" s="91">
        <v>15.4381036872</v>
      </c>
      <c r="AK18" s="49">
        <v>34.430445127099404</v>
      </c>
      <c r="AL18" s="14"/>
      <c r="AM18" s="91">
        <v>29.695568356199999</v>
      </c>
      <c r="AN18" s="48">
        <v>67.751407925758258</v>
      </c>
      <c r="AO18" s="14"/>
      <c r="AP18" s="91">
        <v>21.377645707800003</v>
      </c>
      <c r="AQ18" s="49">
        <v>36.591659427149409</v>
      </c>
      <c r="AR18" s="14"/>
      <c r="AS18" s="91">
        <v>51.073214063999998</v>
      </c>
      <c r="AT18" s="49">
        <v>104.34306735290767</v>
      </c>
      <c r="AU18" s="14"/>
      <c r="AV18" s="91">
        <v>28.177403600613488</v>
      </c>
      <c r="AW18" s="49">
        <v>40.919431323144394</v>
      </c>
      <c r="AX18" s="14"/>
      <c r="AY18" s="91">
        <v>79.250617664613486</v>
      </c>
      <c r="AZ18" s="49">
        <v>145.26249867605208</v>
      </c>
      <c r="BA18" s="9"/>
      <c r="BB18" s="91">
        <v>33.320962798658861</v>
      </c>
      <c r="BC18" s="49">
        <v>38.63104775720825</v>
      </c>
      <c r="BD18" s="9"/>
      <c r="BE18" s="91">
        <v>34.430445127099404</v>
      </c>
      <c r="BF18" s="49">
        <v>38.502569337091508</v>
      </c>
      <c r="BG18" s="9"/>
      <c r="BH18" s="91">
        <v>67.751407925758258</v>
      </c>
      <c r="BI18" s="49">
        <v>77.133617094299751</v>
      </c>
      <c r="BJ18" s="9"/>
      <c r="BK18" s="91">
        <v>36.591659427149409</v>
      </c>
      <c r="BL18" s="49">
        <v>39.264708267324217</v>
      </c>
      <c r="BM18" s="14"/>
      <c r="BN18" s="91">
        <v>104.34306735290767</v>
      </c>
      <c r="BO18" s="49">
        <v>116.39832536162396</v>
      </c>
      <c r="BQ18" s="91">
        <v>40.919431323144394</v>
      </c>
      <c r="BR18" s="49">
        <v>41.848174395333224</v>
      </c>
      <c r="BS18" s="14"/>
      <c r="BT18" s="91">
        <v>145.26249867605208</v>
      </c>
      <c r="BU18" s="49">
        <v>158.24649975695718</v>
      </c>
      <c r="BW18" s="91">
        <v>38.63104775720825</v>
      </c>
      <c r="BX18" s="91">
        <v>38.861728218018939</v>
      </c>
      <c r="BY18" s="9"/>
      <c r="BZ18" s="91">
        <v>38.502569337091508</v>
      </c>
      <c r="CA18" s="51">
        <v>38.320331287634659</v>
      </c>
      <c r="CB18" s="18"/>
      <c r="CC18" s="51">
        <v>77.133617094299751</v>
      </c>
      <c r="CD18" s="49">
        <v>77.182059505653598</v>
      </c>
      <c r="CE18" s="9"/>
      <c r="CF18" s="91">
        <v>39.264708267324217</v>
      </c>
      <c r="CG18" s="51">
        <v>37.557907696871673</v>
      </c>
      <c r="CH18" s="14"/>
      <c r="CI18" s="91">
        <v>116.39832536162396</v>
      </c>
      <c r="CJ18" s="51">
        <v>114.73996720252526</v>
      </c>
      <c r="CK18" s="9"/>
      <c r="CL18" s="91">
        <v>41.848174395333224</v>
      </c>
      <c r="CM18" s="51">
        <v>38.289015518993324</v>
      </c>
      <c r="CN18" s="14"/>
      <c r="CO18" s="91">
        <v>158.24649975695718</v>
      </c>
      <c r="CP18" s="51">
        <v>153.02898272151859</v>
      </c>
      <c r="CR18" s="199">
        <v>38.861728218018939</v>
      </c>
      <c r="CS18" s="199">
        <v>38.034595406270221</v>
      </c>
      <c r="CT18" s="9"/>
      <c r="CU18" s="51">
        <v>38.320331287634659</v>
      </c>
      <c r="CV18" s="91">
        <v>41.352495396305777</v>
      </c>
      <c r="CW18" s="18"/>
      <c r="CX18" s="49">
        <v>77.182059505653598</v>
      </c>
      <c r="CY18" s="49">
        <v>79.387090802575997</v>
      </c>
      <c r="CZ18" s="9"/>
      <c r="DA18" s="51">
        <v>37.557907696871673</v>
      </c>
      <c r="DB18" s="91">
        <v>40.642069106963838</v>
      </c>
      <c r="DC18" s="14"/>
      <c r="DD18" s="51">
        <v>114.73996720252526</v>
      </c>
      <c r="DE18" s="49">
        <v>120.02915990953983</v>
      </c>
      <c r="DF18" s="14"/>
      <c r="DG18" s="51">
        <v>38.289015518993324</v>
      </c>
      <c r="DH18" s="199">
        <v>40.48846242667036</v>
      </c>
      <c r="DI18" s="14"/>
      <c r="DJ18" s="51">
        <v>153.02898272151859</v>
      </c>
      <c r="DK18" s="49">
        <v>160.5176223362102</v>
      </c>
    </row>
    <row r="19" spans="2:115" ht="12.75" customHeight="1" x14ac:dyDescent="0.25">
      <c r="B19" t="s">
        <v>68</v>
      </c>
      <c r="C19" s="51">
        <v>0.4</v>
      </c>
      <c r="D19" s="45">
        <v>0.7</v>
      </c>
      <c r="F19" s="51">
        <v>0.6</v>
      </c>
      <c r="G19" s="45">
        <v>0.9</v>
      </c>
      <c r="I19" s="51">
        <v>1.0774860110000015</v>
      </c>
      <c r="J19" s="45">
        <v>1.5126013899999995</v>
      </c>
      <c r="L19" s="91">
        <v>0.32082477600000003</v>
      </c>
      <c r="M19" s="48">
        <v>0.31654414100000006</v>
      </c>
      <c r="O19" s="91">
        <v>0.38643597699999999</v>
      </c>
      <c r="P19" s="48">
        <v>0.13265602100000001</v>
      </c>
      <c r="Q19" s="14"/>
      <c r="R19" s="91">
        <v>0.70726075300000002</v>
      </c>
      <c r="S19" s="48">
        <v>0.44920016200000007</v>
      </c>
      <c r="U19" s="91">
        <v>0.2105390399999999</v>
      </c>
      <c r="V19" s="48">
        <v>0.25101191132499978</v>
      </c>
      <c r="W19" s="14"/>
      <c r="X19" s="91">
        <v>0.91779979299999992</v>
      </c>
      <c r="Y19" s="48">
        <v>0.70021207332499991</v>
      </c>
      <c r="AA19" s="91">
        <v>0.59480159699999957</v>
      </c>
      <c r="AB19" s="49">
        <v>0.26682329297751528</v>
      </c>
      <c r="AC19" s="16"/>
      <c r="AD19" s="51">
        <v>1.5126013899999995</v>
      </c>
      <c r="AE19" s="49">
        <v>0.96703536630251519</v>
      </c>
      <c r="AG19" s="91">
        <v>0.31654414100000006</v>
      </c>
      <c r="AH19" s="49">
        <v>0.54020362423510149</v>
      </c>
      <c r="AJ19" s="91">
        <v>0.13265602100000001</v>
      </c>
      <c r="AK19" s="49">
        <v>0.38623814071343859</v>
      </c>
      <c r="AL19" s="14"/>
      <c r="AM19" s="91">
        <v>0.44920016200000007</v>
      </c>
      <c r="AN19" s="48">
        <v>0.92644176494854014</v>
      </c>
      <c r="AO19" s="14"/>
      <c r="AP19" s="91">
        <v>0.25101191132499978</v>
      </c>
      <c r="AQ19" s="49">
        <v>1.1757431728398271</v>
      </c>
      <c r="AR19" s="14"/>
      <c r="AS19" s="91">
        <v>0.70021207332499991</v>
      </c>
      <c r="AT19" s="49">
        <v>2.1021849377883672</v>
      </c>
      <c r="AU19" s="14"/>
      <c r="AV19" s="91">
        <v>0.26682329297751528</v>
      </c>
      <c r="AW19" s="49">
        <v>0.60939721375129652</v>
      </c>
      <c r="AX19" s="14"/>
      <c r="AY19" s="91">
        <v>0.96703536630251519</v>
      </c>
      <c r="AZ19" s="49">
        <v>2.7115821515396639</v>
      </c>
      <c r="BA19" s="9"/>
      <c r="BB19" s="91">
        <v>0.54020362423510149</v>
      </c>
      <c r="BC19" s="49">
        <v>0.71939208560630119</v>
      </c>
      <c r="BD19" s="9"/>
      <c r="BE19" s="91">
        <v>0.38623814071343859</v>
      </c>
      <c r="BF19" s="49">
        <v>0.58353396188300088</v>
      </c>
      <c r="BG19" s="9"/>
      <c r="BH19" s="91">
        <v>0.92644176494854014</v>
      </c>
      <c r="BI19" s="49">
        <v>1.3029260474893021</v>
      </c>
      <c r="BJ19" s="9"/>
      <c r="BK19" s="91">
        <v>1.1757431728398271</v>
      </c>
      <c r="BL19" s="49">
        <v>0.29477846225074539</v>
      </c>
      <c r="BM19" s="14"/>
      <c r="BN19" s="91">
        <v>2.1021849377883672</v>
      </c>
      <c r="BO19" s="49">
        <v>1.5977045097400475</v>
      </c>
      <c r="BQ19" s="91">
        <v>0.60939721375129652</v>
      </c>
      <c r="BR19" s="49">
        <v>1.4453688310567598</v>
      </c>
      <c r="BS19" s="14"/>
      <c r="BT19" s="91">
        <v>2.7115821515396639</v>
      </c>
      <c r="BU19" s="49">
        <v>3.0430733407968074</v>
      </c>
      <c r="BW19" s="91">
        <v>0.71939208560630119</v>
      </c>
      <c r="BX19" s="91">
        <v>1.2683201668133688</v>
      </c>
      <c r="BY19" s="9"/>
      <c r="BZ19" s="91">
        <v>0.58353396188300088</v>
      </c>
      <c r="CA19" s="51">
        <v>0.16123068813418195</v>
      </c>
      <c r="CB19" s="18"/>
      <c r="CC19" s="51">
        <v>1.3029260474893021</v>
      </c>
      <c r="CD19" s="49">
        <v>1.4295508549475509</v>
      </c>
      <c r="CE19" s="9"/>
      <c r="CF19" s="91">
        <v>0.29477846225074539</v>
      </c>
      <c r="CG19" s="51">
        <v>0.40325213764041251</v>
      </c>
      <c r="CH19" s="14"/>
      <c r="CI19" s="91">
        <v>1.5977045097400475</v>
      </c>
      <c r="CJ19" s="51">
        <v>1.8328029925879634</v>
      </c>
      <c r="CK19" s="9"/>
      <c r="CL19" s="91">
        <v>1.4453688310567598</v>
      </c>
      <c r="CM19" s="51">
        <v>0.31012385948456561</v>
      </c>
      <c r="CN19" s="14"/>
      <c r="CO19" s="91">
        <v>3.0430733407968074</v>
      </c>
      <c r="CP19" s="51">
        <v>2.1429268520725291</v>
      </c>
      <c r="CR19" s="199">
        <v>1.2683201668133688</v>
      </c>
      <c r="CS19" s="199">
        <v>0.9278748888686762</v>
      </c>
      <c r="CT19" s="9"/>
      <c r="CU19" s="51">
        <v>0.16123068813418195</v>
      </c>
      <c r="CV19" s="91">
        <v>-4.1027611948067581E-2</v>
      </c>
      <c r="CW19" s="18"/>
      <c r="CX19" s="49">
        <v>1.4295508549475509</v>
      </c>
      <c r="CY19" s="49">
        <v>0.88684727692060861</v>
      </c>
      <c r="CZ19" s="9"/>
      <c r="DA19" s="51">
        <v>0.40325213764041251</v>
      </c>
      <c r="DB19" s="91">
        <v>0.46849846146346247</v>
      </c>
      <c r="DC19" s="14"/>
      <c r="DD19" s="51">
        <v>1.8328029925879634</v>
      </c>
      <c r="DE19" s="49">
        <v>1.355345738384071</v>
      </c>
      <c r="DF19" s="14"/>
      <c r="DG19" s="51">
        <v>0.31012385948456561</v>
      </c>
      <c r="DH19" s="199">
        <v>0.3828864876918161</v>
      </c>
      <c r="DI19" s="14"/>
      <c r="DJ19" s="51">
        <v>2.1429268520725291</v>
      </c>
      <c r="DK19" s="49">
        <v>1.7382322260758871</v>
      </c>
    </row>
    <row r="20" spans="2:115" ht="12.75" customHeight="1" x14ac:dyDescent="0.25">
      <c r="B20" t="s">
        <v>96</v>
      </c>
      <c r="C20" s="51">
        <v>1</v>
      </c>
      <c r="D20" s="45">
        <v>1.4</v>
      </c>
      <c r="F20" s="51">
        <v>1.7</v>
      </c>
      <c r="G20" s="45">
        <v>2.2999999999999998</v>
      </c>
      <c r="I20" s="51">
        <v>3.4384413399999998</v>
      </c>
      <c r="J20" s="45">
        <v>3.3242513250000001</v>
      </c>
      <c r="L20" s="91">
        <v>0.21754941500000002</v>
      </c>
      <c r="M20" s="48">
        <v>0.77101739549999992</v>
      </c>
      <c r="O20" s="91">
        <v>1.2171136250000001</v>
      </c>
      <c r="P20" s="48">
        <v>0.28440251950000023</v>
      </c>
      <c r="Q20" s="14"/>
      <c r="R20" s="91">
        <v>1.4346630400000002</v>
      </c>
      <c r="S20" s="48">
        <v>1.0554199150000001</v>
      </c>
      <c r="U20" s="91">
        <v>0.90246033999999975</v>
      </c>
      <c r="V20" s="48">
        <v>0.15264422619999979</v>
      </c>
      <c r="W20" s="14"/>
      <c r="X20" s="91">
        <v>2.33712338</v>
      </c>
      <c r="Y20" s="48">
        <v>1.2080641411999999</v>
      </c>
      <c r="AA20" s="91">
        <v>0.98712794500000012</v>
      </c>
      <c r="AB20" s="49">
        <v>3.5784971041723179</v>
      </c>
      <c r="AC20" s="16"/>
      <c r="AD20" s="51">
        <v>3.3242513250000001</v>
      </c>
      <c r="AE20" s="49">
        <v>4.7865612453723179</v>
      </c>
      <c r="AG20" s="91">
        <v>0.77101739549999992</v>
      </c>
      <c r="AH20" s="49">
        <v>1.2518457839423804</v>
      </c>
      <c r="AJ20" s="91">
        <v>0.28440251950000023</v>
      </c>
      <c r="AK20" s="49">
        <v>1.9266397805975122</v>
      </c>
      <c r="AL20" s="14"/>
      <c r="AM20" s="91">
        <v>1.0554199150000001</v>
      </c>
      <c r="AN20" s="48">
        <v>3.1784855645398924</v>
      </c>
      <c r="AO20" s="14"/>
      <c r="AP20" s="91">
        <v>0.15264422619999979</v>
      </c>
      <c r="AQ20" s="49">
        <v>2.1775066182391298</v>
      </c>
      <c r="AR20" s="14"/>
      <c r="AS20" s="91">
        <v>1.2080641411999999</v>
      </c>
      <c r="AT20" s="49">
        <v>5.3559921827790227</v>
      </c>
      <c r="AU20" s="14"/>
      <c r="AV20" s="91">
        <v>3.5784971041723179</v>
      </c>
      <c r="AW20" s="49">
        <v>3.1883844802595389</v>
      </c>
      <c r="AX20" s="14"/>
      <c r="AY20" s="91">
        <v>4.7865612453723179</v>
      </c>
      <c r="AZ20" s="49">
        <v>8.5443766630385625</v>
      </c>
      <c r="BA20" s="9"/>
      <c r="BB20" s="91">
        <v>1.2518457839423804</v>
      </c>
      <c r="BC20" s="49">
        <v>0.86539270551055714</v>
      </c>
      <c r="BD20" s="9"/>
      <c r="BE20" s="91">
        <v>1.9266397805975122</v>
      </c>
      <c r="BF20" s="49">
        <v>2.2673842901571732</v>
      </c>
      <c r="BG20" s="9"/>
      <c r="BH20" s="91">
        <v>3.1784855645398924</v>
      </c>
      <c r="BI20" s="49">
        <v>3.1327769956677303</v>
      </c>
      <c r="BJ20" s="9"/>
      <c r="BK20" s="91">
        <v>2.1775066182391298</v>
      </c>
      <c r="BL20" s="49">
        <v>1.9678517753505038</v>
      </c>
      <c r="BM20" s="14"/>
      <c r="BN20" s="91">
        <v>5.3559921827790227</v>
      </c>
      <c r="BO20" s="49">
        <v>5.1006287710182345</v>
      </c>
      <c r="BQ20" s="91">
        <v>3.1883844802595389</v>
      </c>
      <c r="BR20" s="49">
        <v>2.6958790354712501</v>
      </c>
      <c r="BS20" s="14"/>
      <c r="BT20" s="91">
        <v>8.5443766630385625</v>
      </c>
      <c r="BU20" s="49">
        <v>7.796507806489485</v>
      </c>
      <c r="BW20" s="91">
        <v>0.86539270551055714</v>
      </c>
      <c r="BX20" s="91">
        <v>2.4460077126000002</v>
      </c>
      <c r="BY20" s="9"/>
      <c r="BZ20" s="91">
        <v>2.2673842901571732</v>
      </c>
      <c r="CA20" s="51">
        <v>2.8801836193999995</v>
      </c>
      <c r="CB20" s="18"/>
      <c r="CC20" s="51">
        <v>3.1327769956677303</v>
      </c>
      <c r="CD20" s="49">
        <v>5.3261913319999996</v>
      </c>
      <c r="CE20" s="9"/>
      <c r="CF20" s="91">
        <v>1.9678517753505038</v>
      </c>
      <c r="CG20" s="51">
        <v>2.4361863776000003</v>
      </c>
      <c r="CH20" s="14"/>
      <c r="CI20" s="91">
        <v>5.1006287710182345</v>
      </c>
      <c r="CJ20" s="51">
        <v>7.7623777096</v>
      </c>
      <c r="CK20" s="9"/>
      <c r="CL20" s="91">
        <v>2.6958790354712501</v>
      </c>
      <c r="CM20" s="51">
        <v>3.0760002740000023</v>
      </c>
      <c r="CN20" s="14"/>
      <c r="CO20" s="91">
        <v>7.796507806489485</v>
      </c>
      <c r="CP20" s="51">
        <v>10.838377983600003</v>
      </c>
      <c r="CR20" s="199">
        <v>2.4460077126000002</v>
      </c>
      <c r="CS20" s="199">
        <v>2.0911053761139997</v>
      </c>
      <c r="CT20" s="9"/>
      <c r="CU20" s="51">
        <v>2.8801836193999995</v>
      </c>
      <c r="CV20" s="91">
        <v>1.7971901310399994</v>
      </c>
      <c r="CW20" s="18"/>
      <c r="CX20" s="49">
        <v>5.3261913319999996</v>
      </c>
      <c r="CY20" s="49">
        <v>3.8882955071539991</v>
      </c>
      <c r="CZ20" s="9"/>
      <c r="DA20" s="51">
        <v>2.4361863776000003</v>
      </c>
      <c r="DB20" s="91">
        <v>1.9692243050480009</v>
      </c>
      <c r="DC20" s="14"/>
      <c r="DD20" s="51">
        <v>7.7623777096</v>
      </c>
      <c r="DE20" s="49">
        <v>5.8575198122019998</v>
      </c>
      <c r="DF20" s="14"/>
      <c r="DG20" s="51">
        <v>3.0760002740000023</v>
      </c>
      <c r="DH20" s="199">
        <v>2.8780255609979997</v>
      </c>
      <c r="DI20" s="14"/>
      <c r="DJ20" s="51">
        <v>10.838377983600003</v>
      </c>
      <c r="DK20" s="49">
        <v>8.735545373199999</v>
      </c>
    </row>
    <row r="21" spans="2:115" ht="12.75" customHeight="1" x14ac:dyDescent="0.25">
      <c r="B21" s="27" t="s">
        <v>97</v>
      </c>
      <c r="C21" s="52">
        <v>21.799999999999997</v>
      </c>
      <c r="D21" s="52">
        <v>27.299999999999997</v>
      </c>
      <c r="F21" s="52">
        <v>33.800000000000004</v>
      </c>
      <c r="G21" s="52">
        <v>41.699999999999996</v>
      </c>
      <c r="I21" s="52">
        <v>47.769145064000007</v>
      </c>
      <c r="J21" s="52">
        <v>56.673961857000002</v>
      </c>
      <c r="L21" s="92">
        <v>12.837332001</v>
      </c>
      <c r="M21" s="92">
        <v>15.3450262055</v>
      </c>
      <c r="O21" s="92">
        <v>14.533181878999997</v>
      </c>
      <c r="P21" s="92">
        <v>15.855162227700001</v>
      </c>
      <c r="Q21" s="14"/>
      <c r="R21" s="92">
        <v>27.370513879999997</v>
      </c>
      <c r="S21" s="92">
        <v>31.200188433200001</v>
      </c>
      <c r="U21" s="92">
        <v>14.365317557000003</v>
      </c>
      <c r="V21" s="92">
        <v>21.781301845325004</v>
      </c>
      <c r="W21" s="14"/>
      <c r="X21" s="92">
        <v>41.735831437000002</v>
      </c>
      <c r="Y21" s="92">
        <v>52.981490278524994</v>
      </c>
      <c r="AA21" s="92">
        <v>14.938130420000004</v>
      </c>
      <c r="AB21" s="52">
        <v>32.022723997763322</v>
      </c>
      <c r="AC21" s="16"/>
      <c r="AD21" s="52">
        <v>56.673961857000002</v>
      </c>
      <c r="AE21" s="52">
        <v>85.004214276288309</v>
      </c>
      <c r="AG21" s="92">
        <v>15.3450262055</v>
      </c>
      <c r="AH21" s="52">
        <v>35.113012206836345</v>
      </c>
      <c r="AJ21" s="92">
        <v>15.855162227700001</v>
      </c>
      <c r="AK21" s="52">
        <v>36.743323048410353</v>
      </c>
      <c r="AL21" s="14"/>
      <c r="AM21" s="92">
        <v>31.200188433200001</v>
      </c>
      <c r="AN21" s="92">
        <v>71.856335255246691</v>
      </c>
      <c r="AO21" s="14"/>
      <c r="AP21" s="92">
        <v>21.781301845325004</v>
      </c>
      <c r="AQ21" s="52">
        <v>39.944909218228368</v>
      </c>
      <c r="AR21" s="14"/>
      <c r="AS21" s="92">
        <v>52.981490278524994</v>
      </c>
      <c r="AT21" s="52">
        <v>111.80124447347505</v>
      </c>
      <c r="AU21" s="14"/>
      <c r="AV21" s="92">
        <v>32.022723997763322</v>
      </c>
      <c r="AW21" s="52">
        <v>44.717213017155224</v>
      </c>
      <c r="AX21" s="14"/>
      <c r="AY21" s="92">
        <v>85.004214276288309</v>
      </c>
      <c r="AZ21" s="52">
        <v>156.51845749063028</v>
      </c>
      <c r="BA21" s="9"/>
      <c r="BB21" s="92">
        <v>35.113012206836345</v>
      </c>
      <c r="BC21" s="52">
        <v>40.21583254832511</v>
      </c>
      <c r="BD21" s="9"/>
      <c r="BE21" s="92">
        <v>36.743323048410353</v>
      </c>
      <c r="BF21" s="52">
        <v>41.353487589131682</v>
      </c>
      <c r="BG21" s="9"/>
      <c r="BH21" s="92">
        <v>71.856335255246691</v>
      </c>
      <c r="BI21" s="52">
        <v>81.569320137456785</v>
      </c>
      <c r="BJ21" s="9"/>
      <c r="BK21" s="92">
        <v>39.944909218228368</v>
      </c>
      <c r="BL21" s="52">
        <v>41.527338504925467</v>
      </c>
      <c r="BM21" s="14"/>
      <c r="BN21" s="92">
        <v>111.80124447347505</v>
      </c>
      <c r="BO21" s="52">
        <v>123.09665864238224</v>
      </c>
      <c r="BQ21" s="92">
        <v>44.717213017155224</v>
      </c>
      <c r="BR21" s="52">
        <v>45.989422261861236</v>
      </c>
      <c r="BS21" s="14"/>
      <c r="BT21" s="92">
        <v>156.51845749063028</v>
      </c>
      <c r="BU21" s="52">
        <v>169.08608090424346</v>
      </c>
      <c r="BW21" s="92">
        <v>40.21583254832511</v>
      </c>
      <c r="BX21" s="92">
        <v>42.576056097432307</v>
      </c>
      <c r="BY21" s="9"/>
      <c r="BZ21" s="92">
        <v>41.353487589131682</v>
      </c>
      <c r="CA21" s="52">
        <v>41.361745595168841</v>
      </c>
      <c r="CB21" s="18"/>
      <c r="CC21" s="52">
        <v>81.569320137456785</v>
      </c>
      <c r="CD21" s="52">
        <v>83.937801692601141</v>
      </c>
      <c r="CE21" s="9"/>
      <c r="CF21" s="92">
        <v>41.527338504925467</v>
      </c>
      <c r="CG21" s="52">
        <v>40.39734621211209</v>
      </c>
      <c r="CH21" s="14"/>
      <c r="CI21" s="92">
        <v>123.09665864238224</v>
      </c>
      <c r="CJ21" s="52">
        <v>124.33514790471322</v>
      </c>
      <c r="CK21" s="9"/>
      <c r="CL21" s="92">
        <v>45.989422261861236</v>
      </c>
      <c r="CM21" s="52">
        <v>41.675139652477888</v>
      </c>
      <c r="CN21" s="14"/>
      <c r="CO21" s="92">
        <v>169.08608090424346</v>
      </c>
      <c r="CP21" s="52">
        <v>166.01028755719111</v>
      </c>
      <c r="CR21" s="200">
        <v>42.576056097432307</v>
      </c>
      <c r="CS21" s="200">
        <v>41.053575671252901</v>
      </c>
      <c r="CT21" s="9"/>
      <c r="CU21" s="52">
        <v>41.361745595168841</v>
      </c>
      <c r="CV21" s="92">
        <v>43.108657915397707</v>
      </c>
      <c r="CW21" s="18"/>
      <c r="CX21" s="52">
        <v>83.937801692601141</v>
      </c>
      <c r="CY21" s="52">
        <v>84.162233586650615</v>
      </c>
      <c r="CZ21" s="9"/>
      <c r="DA21" s="52">
        <v>40.39734621211209</v>
      </c>
      <c r="DB21" s="92">
        <v>43.079791873475301</v>
      </c>
      <c r="DC21" s="14"/>
      <c r="DD21" s="52">
        <v>124.33514790471322</v>
      </c>
      <c r="DE21" s="52">
        <v>127.24202546012592</v>
      </c>
      <c r="DF21" s="14"/>
      <c r="DG21" s="52">
        <v>41.675139652477888</v>
      </c>
      <c r="DH21" s="200">
        <v>43.74937447536017</v>
      </c>
      <c r="DI21" s="14"/>
      <c r="DJ21" s="52">
        <v>166.01028755719111</v>
      </c>
      <c r="DK21" s="52">
        <v>170.99139993548607</v>
      </c>
    </row>
    <row r="22" spans="2:115" ht="5.0999999999999996" customHeight="1" x14ac:dyDescent="0.25">
      <c r="C22" s="26"/>
      <c r="D22" s="19"/>
      <c r="F22" s="26"/>
      <c r="G22" s="19"/>
      <c r="I22" s="26"/>
      <c r="J22" s="19"/>
      <c r="L22" s="93"/>
      <c r="M22" s="40"/>
      <c r="O22" s="93"/>
      <c r="P22" s="40"/>
      <c r="Q22" s="14"/>
      <c r="R22" s="93"/>
      <c r="S22" s="40"/>
      <c r="U22" s="93"/>
      <c r="V22" s="40"/>
      <c r="W22" s="14"/>
      <c r="X22" s="93"/>
      <c r="Y22" s="40"/>
      <c r="AA22" s="93"/>
      <c r="AB22" s="118"/>
      <c r="AC22" s="16"/>
      <c r="AD22" s="26"/>
      <c r="AE22" s="118"/>
      <c r="AG22" s="93"/>
      <c r="AH22" s="118"/>
      <c r="AJ22" s="93"/>
      <c r="AK22" s="118"/>
      <c r="AL22" s="14"/>
      <c r="AM22" s="93"/>
      <c r="AN22" s="40"/>
      <c r="AO22" s="14"/>
      <c r="AP22" s="93"/>
      <c r="AQ22" s="118"/>
      <c r="AR22" s="14"/>
      <c r="AS22" s="93"/>
      <c r="AT22" s="118"/>
      <c r="AU22" s="14"/>
      <c r="AV22" s="93"/>
      <c r="AW22" s="118"/>
      <c r="AX22" s="14"/>
      <c r="AY22" s="93"/>
      <c r="AZ22" s="118"/>
      <c r="BA22" s="9"/>
      <c r="BB22" s="93"/>
      <c r="BC22" s="118"/>
      <c r="BD22" s="9"/>
      <c r="BE22" s="93"/>
      <c r="BF22" s="118"/>
      <c r="BG22" s="9"/>
      <c r="BH22" s="93"/>
      <c r="BI22" s="118"/>
      <c r="BJ22" s="9"/>
      <c r="BK22" s="93"/>
      <c r="BL22" s="118"/>
      <c r="BM22" s="14"/>
      <c r="BN22" s="93"/>
      <c r="BO22" s="118"/>
      <c r="BQ22" s="93"/>
      <c r="BR22" s="118"/>
      <c r="BS22" s="14"/>
      <c r="BT22" s="93"/>
      <c r="BU22" s="118"/>
      <c r="BW22" s="93"/>
      <c r="BX22" s="93"/>
      <c r="BY22" s="9"/>
      <c r="BZ22" s="93"/>
      <c r="CA22" s="26"/>
      <c r="CB22" s="18"/>
      <c r="CC22" s="26"/>
      <c r="CD22" s="118"/>
      <c r="CE22" s="9"/>
      <c r="CF22" s="93"/>
      <c r="CG22" s="26"/>
      <c r="CH22" s="14"/>
      <c r="CI22" s="93"/>
      <c r="CJ22" s="118"/>
      <c r="CK22" s="9"/>
      <c r="CL22" s="93"/>
      <c r="CM22" s="26"/>
      <c r="CN22" s="14"/>
      <c r="CO22" s="93"/>
      <c r="CP22" s="118"/>
      <c r="CR22" s="201"/>
      <c r="CS22" s="201"/>
      <c r="CT22" s="9"/>
      <c r="CU22" s="26"/>
      <c r="CV22" s="93"/>
      <c r="CW22" s="18"/>
      <c r="CX22" s="118"/>
      <c r="CY22" s="118"/>
      <c r="CZ22" s="9"/>
      <c r="DA22" s="26"/>
      <c r="DB22" s="93"/>
      <c r="DC22" s="14"/>
      <c r="DD22" s="118"/>
      <c r="DE22" s="118"/>
      <c r="DF22" s="14"/>
      <c r="DG22" s="26"/>
      <c r="DH22" s="199"/>
      <c r="DI22" s="14"/>
      <c r="DJ22" s="118"/>
      <c r="DK22" s="118"/>
    </row>
    <row r="23" spans="2:115" x14ac:dyDescent="0.25">
      <c r="B23" t="s">
        <v>66</v>
      </c>
      <c r="C23" s="45">
        <v>14.6</v>
      </c>
      <c r="D23" s="45">
        <v>22.6</v>
      </c>
      <c r="F23" s="45">
        <v>23.3</v>
      </c>
      <c r="G23" s="45">
        <v>34.700000000000003</v>
      </c>
      <c r="I23" s="45">
        <v>37.960404282000006</v>
      </c>
      <c r="J23" s="45">
        <v>46.864638200999991</v>
      </c>
      <c r="L23" s="48">
        <v>10.260148013999999</v>
      </c>
      <c r="M23" s="48">
        <v>12.163747516499999</v>
      </c>
      <c r="O23" s="48">
        <v>12.293313003999994</v>
      </c>
      <c r="P23" s="48">
        <v>14.610129439300001</v>
      </c>
      <c r="Q23" s="14"/>
      <c r="R23" s="48">
        <v>22.553461017999993</v>
      </c>
      <c r="S23" s="48">
        <v>26.773876955799999</v>
      </c>
      <c r="U23" s="48">
        <v>12.142951697000001</v>
      </c>
      <c r="V23" s="48">
        <v>18.439624507025002</v>
      </c>
      <c r="W23" s="14"/>
      <c r="X23" s="48">
        <v>34.696412714999994</v>
      </c>
      <c r="Y23" s="48">
        <v>45.213501462825</v>
      </c>
      <c r="AA23" s="48">
        <v>12.168225485999997</v>
      </c>
      <c r="AB23" s="49">
        <v>26.277793365538209</v>
      </c>
      <c r="AC23" s="16"/>
      <c r="AD23" s="49">
        <v>46.864638200999991</v>
      </c>
      <c r="AE23" s="49">
        <v>71.491294828363209</v>
      </c>
      <c r="AG23" s="48">
        <v>12.163747516499999</v>
      </c>
      <c r="AH23" s="49">
        <v>28.01631641739964</v>
      </c>
      <c r="AJ23" s="48">
        <v>14.610129439300001</v>
      </c>
      <c r="AK23" s="49">
        <v>29.53408075646168</v>
      </c>
      <c r="AL23" s="14"/>
      <c r="AM23" s="48">
        <v>26.773876955799999</v>
      </c>
      <c r="AN23" s="48">
        <v>57.55039717386132</v>
      </c>
      <c r="AO23" s="14"/>
      <c r="AP23" s="48">
        <v>18.439624507025002</v>
      </c>
      <c r="AQ23" s="49">
        <v>32.638988794628361</v>
      </c>
      <c r="AR23" s="14"/>
      <c r="AS23" s="48">
        <v>45.213501462825</v>
      </c>
      <c r="AT23" s="49">
        <v>90.189385968489688</v>
      </c>
      <c r="AU23" s="14"/>
      <c r="AV23" s="48">
        <v>26.277793365538209</v>
      </c>
      <c r="AW23" s="49">
        <v>39.187876950188745</v>
      </c>
      <c r="AX23" s="14"/>
      <c r="AY23" s="48">
        <v>71.491294828363209</v>
      </c>
      <c r="AZ23" s="49">
        <v>129.37726291867844</v>
      </c>
      <c r="BA23" s="9"/>
      <c r="BB23" s="48">
        <v>28.01631641739964</v>
      </c>
      <c r="BC23" s="49">
        <v>35.109980745442151</v>
      </c>
      <c r="BD23" s="9"/>
      <c r="BE23" s="48">
        <v>29.53408075646168</v>
      </c>
      <c r="BF23" s="49">
        <v>35.7635453887331</v>
      </c>
      <c r="BG23" s="9"/>
      <c r="BH23" s="48">
        <v>57.55039717386132</v>
      </c>
      <c r="BI23" s="49">
        <v>70.87352613417525</v>
      </c>
      <c r="BJ23" s="9"/>
      <c r="BK23" s="48">
        <v>32.638988794628361</v>
      </c>
      <c r="BL23" s="49">
        <v>30.827210403289342</v>
      </c>
      <c r="BM23" s="14"/>
      <c r="BN23" s="48">
        <v>90.189385968489688</v>
      </c>
      <c r="BO23" s="49">
        <v>101.70073653746459</v>
      </c>
      <c r="BQ23" s="48">
        <v>39.187876950188745</v>
      </c>
      <c r="BR23" s="49">
        <v>40.387207686558334</v>
      </c>
      <c r="BS23" s="14"/>
      <c r="BT23" s="48">
        <v>129.37726291867844</v>
      </c>
      <c r="BU23" s="49">
        <v>142.08794422402292</v>
      </c>
      <c r="BW23" s="48">
        <v>35.109980745442151</v>
      </c>
      <c r="BX23" s="48">
        <v>36.44643386725626</v>
      </c>
      <c r="BY23" s="9"/>
      <c r="BZ23" s="48">
        <v>35.7635453887331</v>
      </c>
      <c r="CA23" s="49">
        <v>35.456387396420808</v>
      </c>
      <c r="CB23" s="18"/>
      <c r="CC23" s="49">
        <v>70.87352613417525</v>
      </c>
      <c r="CD23" s="49">
        <v>71.902821263677069</v>
      </c>
      <c r="CE23" s="9"/>
      <c r="CF23" s="48">
        <v>30.827210403289342</v>
      </c>
      <c r="CG23" s="49">
        <v>33.942167519889345</v>
      </c>
      <c r="CH23" s="14"/>
      <c r="CI23" s="48">
        <v>101.70073653746459</v>
      </c>
      <c r="CJ23" s="51">
        <v>105.84498878356641</v>
      </c>
      <c r="CK23" s="9"/>
      <c r="CL23" s="163">
        <v>40.387207686558334</v>
      </c>
      <c r="CM23" s="49">
        <v>34.872139963075114</v>
      </c>
      <c r="CN23" s="14"/>
      <c r="CO23" s="163">
        <v>142.08794422402292</v>
      </c>
      <c r="CP23" s="51">
        <v>140.71712874664152</v>
      </c>
      <c r="CR23" s="184">
        <v>36.44643386725626</v>
      </c>
      <c r="CS23" s="184">
        <v>34.562360803223548</v>
      </c>
      <c r="CT23" s="9"/>
      <c r="CU23" s="49">
        <v>35.456387396420808</v>
      </c>
      <c r="CV23" s="163">
        <v>38.742157585423584</v>
      </c>
      <c r="CW23" s="18"/>
      <c r="CX23" s="49">
        <v>71.902821263677069</v>
      </c>
      <c r="CY23" s="49">
        <v>73.304518388647125</v>
      </c>
      <c r="CZ23" s="9"/>
      <c r="DA23" s="49">
        <v>33.942167519889345</v>
      </c>
      <c r="DB23" s="163">
        <v>35.147821293578993</v>
      </c>
      <c r="DC23" s="14"/>
      <c r="DD23" s="51">
        <v>105.84498878356641</v>
      </c>
      <c r="DE23" s="49">
        <v>108.45233968222612</v>
      </c>
      <c r="DF23" s="14"/>
      <c r="DG23" s="185">
        <v>34.872139963075114</v>
      </c>
      <c r="DH23" s="184">
        <v>38.310370880583037</v>
      </c>
      <c r="DI23" s="14"/>
      <c r="DJ23" s="51">
        <v>140.71712874664152</v>
      </c>
      <c r="DK23" s="49">
        <v>146.76271056280916</v>
      </c>
    </row>
    <row r="24" spans="2:115" s="6" customFormat="1" x14ac:dyDescent="0.25">
      <c r="B24" s="10" t="s">
        <v>95</v>
      </c>
      <c r="C24" s="20">
        <v>0.71568627450980393</v>
      </c>
      <c r="D24" s="20">
        <v>0.89682539682539686</v>
      </c>
      <c r="F24" s="20">
        <v>0.73968253968253972</v>
      </c>
      <c r="G24" s="20">
        <v>0.90129870129870138</v>
      </c>
      <c r="I24" s="20">
        <v>0.87763191478331992</v>
      </c>
      <c r="J24" s="20">
        <v>0.90407507240848117</v>
      </c>
      <c r="L24" s="94">
        <v>0.83422906009627162</v>
      </c>
      <c r="M24" s="94">
        <v>0.85314940621579305</v>
      </c>
      <c r="O24" s="94">
        <v>0.9507859729211382</v>
      </c>
      <c r="P24" s="94">
        <v>0.94636813790890095</v>
      </c>
      <c r="Q24" s="98"/>
      <c r="R24" s="94">
        <v>0.8939643848596015</v>
      </c>
      <c r="S24" s="94">
        <v>0.90161187132860532</v>
      </c>
      <c r="U24" s="94">
        <v>0.91628887375151036</v>
      </c>
      <c r="V24" s="94">
        <v>0.86256572679081245</v>
      </c>
      <c r="W24" s="98"/>
      <c r="X24" s="94">
        <v>0.90165264491585528</v>
      </c>
      <c r="Y24" s="94">
        <v>0.88526837974535588</v>
      </c>
      <c r="AA24" s="94">
        <v>0.91105439317277648</v>
      </c>
      <c r="AB24" s="119">
        <v>0.93258391504056393</v>
      </c>
      <c r="AC24" s="17"/>
      <c r="AD24" s="119">
        <v>0.90407507240848117</v>
      </c>
      <c r="AE24" s="119">
        <v>0.90209132666842384</v>
      </c>
      <c r="AG24" s="94">
        <v>0.85314940621579305</v>
      </c>
      <c r="AH24" s="119">
        <v>0.84080152745548131</v>
      </c>
      <c r="AJ24" s="94">
        <v>0.94636813790890095</v>
      </c>
      <c r="AK24" s="119">
        <v>0.85778968722121141</v>
      </c>
      <c r="AL24" s="98"/>
      <c r="AM24" s="94">
        <v>0.90161187132860532</v>
      </c>
      <c r="AN24" s="94">
        <v>0.84943470454407133</v>
      </c>
      <c r="AO24" s="98"/>
      <c r="AP24" s="94">
        <v>0.86256572679081245</v>
      </c>
      <c r="AQ24" s="119">
        <v>0.89197891829993536</v>
      </c>
      <c r="AR24" s="98"/>
      <c r="AS24" s="94">
        <v>0.88526837974535588</v>
      </c>
      <c r="AT24" s="119">
        <v>0.86435436734337512</v>
      </c>
      <c r="AU24" s="98"/>
      <c r="AV24" s="94">
        <v>0.93258391504056393</v>
      </c>
      <c r="AW24" s="119">
        <v>0.95768381140780257</v>
      </c>
      <c r="AX24" s="98"/>
      <c r="AY24" s="94">
        <v>0.90209132666842384</v>
      </c>
      <c r="AZ24" s="119">
        <v>0.89064461989739629</v>
      </c>
      <c r="BA24" s="123"/>
      <c r="BB24" s="94">
        <v>0.84080152745548131</v>
      </c>
      <c r="BC24" s="119">
        <v>0.9088539603198027</v>
      </c>
      <c r="BD24" s="123"/>
      <c r="BE24" s="94">
        <v>0.85778968722121141</v>
      </c>
      <c r="BF24" s="119">
        <v>0.92886126833827254</v>
      </c>
      <c r="BG24" s="123"/>
      <c r="BH24" s="94">
        <v>0.84943470454407133</v>
      </c>
      <c r="BI24" s="119">
        <v>0.91884095163758206</v>
      </c>
      <c r="BJ24" s="123"/>
      <c r="BK24" s="94">
        <v>0.89197891829993536</v>
      </c>
      <c r="BL24" s="119">
        <v>0.78511242700212558</v>
      </c>
      <c r="BM24" s="98"/>
      <c r="BN24" s="94">
        <v>0.86435436734337512</v>
      </c>
      <c r="BO24" s="119">
        <v>0.87373023814133755</v>
      </c>
      <c r="BQ24" s="94">
        <v>0.95768381140780257</v>
      </c>
      <c r="BR24" s="119">
        <v>0.96508887831107359</v>
      </c>
      <c r="BS24" s="98"/>
      <c r="BT24" s="94">
        <v>0.89064461989739629</v>
      </c>
      <c r="BU24" s="119">
        <v>0.89788996560586576</v>
      </c>
      <c r="BW24" s="94">
        <v>0.9088539603198027</v>
      </c>
      <c r="BX24" s="94">
        <v>0.93784902366635403</v>
      </c>
      <c r="BY24" s="123"/>
      <c r="BZ24" s="94">
        <v>0.92886126833827254</v>
      </c>
      <c r="CA24" s="119">
        <v>0.92526307067345215</v>
      </c>
      <c r="CB24" s="162"/>
      <c r="CC24" s="119">
        <v>0.91884095163758206</v>
      </c>
      <c r="CD24" s="119">
        <v>0.93160018952863233</v>
      </c>
      <c r="CE24" s="123"/>
      <c r="CF24" s="94">
        <v>0.78511242700212558</v>
      </c>
      <c r="CG24" s="119">
        <v>0.90372892424772922</v>
      </c>
      <c r="CH24" s="98"/>
      <c r="CI24" s="94">
        <v>0.87373023814133755</v>
      </c>
      <c r="CJ24" s="119">
        <v>0.92247707023256764</v>
      </c>
      <c r="CK24" s="123"/>
      <c r="CL24" s="94">
        <v>0.96508887831107359</v>
      </c>
      <c r="CM24" s="119">
        <v>0.91076094515349282</v>
      </c>
      <c r="CN24" s="98"/>
      <c r="CO24" s="94">
        <v>0.89788996560586576</v>
      </c>
      <c r="CP24" s="119">
        <v>0.91954560661700191</v>
      </c>
      <c r="CR24" s="202">
        <v>0.93784902366635403</v>
      </c>
      <c r="CS24" s="202">
        <v>0.90870851744424619</v>
      </c>
      <c r="CT24" s="123"/>
      <c r="CU24" s="119">
        <v>0.92526307067345215</v>
      </c>
      <c r="CV24" s="119">
        <v>0.93687593007711478</v>
      </c>
      <c r="CW24" s="162"/>
      <c r="CX24" s="119">
        <v>0.93160018952863233</v>
      </c>
      <c r="CY24" s="119">
        <v>0.9233808374581286</v>
      </c>
      <c r="CZ24" s="123"/>
      <c r="DA24" s="119">
        <v>0.90372892424772922</v>
      </c>
      <c r="DB24" s="119">
        <v>0.86481377710064888</v>
      </c>
      <c r="DC24" s="98"/>
      <c r="DD24" s="119">
        <v>0.92247707023256764</v>
      </c>
      <c r="DE24" s="119">
        <v>0.90354993539870987</v>
      </c>
      <c r="DF24" s="98"/>
      <c r="DG24" s="190">
        <v>0.91076094515349282</v>
      </c>
      <c r="DH24" s="190">
        <v>0.94620463669046173</v>
      </c>
      <c r="DI24" s="98"/>
      <c r="DJ24" s="119">
        <v>0.91954560661700191</v>
      </c>
      <c r="DK24" s="119">
        <v>0.91430902368718836</v>
      </c>
    </row>
    <row r="25" spans="2:115" x14ac:dyDescent="0.25">
      <c r="AB25" s="16"/>
      <c r="AC25" s="16"/>
      <c r="AD25" s="16"/>
      <c r="AE25" s="16"/>
      <c r="AH25" s="16"/>
      <c r="AK25" s="16"/>
      <c r="AQ25" s="16"/>
      <c r="AT25" s="16"/>
      <c r="AW25" s="16"/>
      <c r="AZ25" s="16"/>
      <c r="BA25" s="9"/>
      <c r="BC25" s="16"/>
      <c r="BD25" s="9"/>
      <c r="BF25" s="16"/>
      <c r="BG25" s="9"/>
      <c r="BI25" s="16"/>
      <c r="BJ25" s="9"/>
      <c r="BL25" s="16"/>
      <c r="BO25" s="16"/>
      <c r="BR25" s="16"/>
      <c r="BU25" s="16"/>
      <c r="BY25" s="9"/>
      <c r="CB25" s="9"/>
      <c r="CD25" s="16"/>
      <c r="CE25" s="9"/>
      <c r="CJ25" s="16"/>
      <c r="CK25" s="9"/>
      <c r="CP25" s="16"/>
      <c r="CT25" s="9"/>
      <c r="CW25" s="9"/>
      <c r="CX25" s="16"/>
      <c r="CY25" s="16"/>
      <c r="CZ25" s="9"/>
      <c r="DE25" s="16"/>
      <c r="DG25" s="179"/>
      <c r="DH25" s="179"/>
      <c r="DK25" s="16"/>
    </row>
    <row r="26" spans="2:115" x14ac:dyDescent="0.25">
      <c r="BA26" s="9"/>
      <c r="BD26" s="9"/>
      <c r="BG26" s="9"/>
      <c r="BJ26" s="9"/>
    </row>
  </sheetData>
  <pageMargins left="0" right="0" top="0" bottom="0" header="0.31496062992125984" footer="0.31496062992125984"/>
  <pageSetup paperSize="9" scale="36" fitToHeight="0" orientation="landscape" r:id="rId1"/>
  <customProperties>
    <customPr name="layoutContexts" r:id="rId2"/>
    <customPr name="SaveUndoMode"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D1048576"/>
  <sheetViews>
    <sheetView showGridLines="0" view="pageBreakPreview" zoomScale="90" zoomScaleNormal="100" zoomScaleSheetLayoutView="90" workbookViewId="0">
      <pane xSplit="2" ySplit="6" topLeftCell="W7" activePane="bottomRight" state="frozen"/>
      <selection activeCell="EB1" sqref="EB1:EB1048576"/>
      <selection pane="topRight" activeCell="EB1" sqref="EB1:EB1048576"/>
      <selection pane="bottomLeft" activeCell="EB1" sqref="EB1:EB1048576"/>
      <selection pane="bottomRight" activeCell="W11" sqref="W11"/>
    </sheetView>
  </sheetViews>
  <sheetFormatPr baseColWidth="10" defaultColWidth="9.109375" defaultRowHeight="13.2" outlineLevelCol="1" x14ac:dyDescent="0.25"/>
  <cols>
    <col min="1" max="1" width="2.6640625" customWidth="1"/>
    <col min="2" max="2" width="55" bestFit="1" customWidth="1"/>
    <col min="3" max="3" width="14" hidden="1" customWidth="1" outlineLevel="1"/>
    <col min="4" max="4" width="13.6640625" hidden="1" customWidth="1" outlineLevel="1"/>
    <col min="5" max="5" width="13.44140625" hidden="1" customWidth="1" outlineLevel="1"/>
    <col min="6" max="12" width="14.109375" hidden="1" customWidth="1" outlineLevel="1"/>
    <col min="13" max="13" width="14.109375" hidden="1" customWidth="1" outlineLevel="1" collapsed="1"/>
    <col min="14" max="20" width="14.109375" hidden="1" customWidth="1" outlineLevel="1"/>
    <col min="21" max="21" width="14.109375" customWidth="1" collapsed="1"/>
    <col min="22" max="24" width="14.109375" customWidth="1"/>
    <col min="25" max="25" width="14.109375" style="179" customWidth="1"/>
    <col min="26" max="27" width="14.109375" customWidth="1"/>
    <col min="28" max="28" width="14.109375" style="179" customWidth="1"/>
  </cols>
  <sheetData>
    <row r="2" spans="2:30" x14ac:dyDescent="0.25">
      <c r="N2" s="16"/>
      <c r="O2" s="16"/>
      <c r="P2" s="16"/>
      <c r="Q2" s="16"/>
      <c r="R2" s="16"/>
      <c r="S2" s="16"/>
      <c r="T2" s="16"/>
      <c r="U2" s="16"/>
    </row>
    <row r="3" spans="2:30" s="4" customFormat="1" x14ac:dyDescent="0.25">
      <c r="B3" s="5" t="s">
        <v>32</v>
      </c>
      <c r="C3" s="5"/>
      <c r="D3" s="5"/>
      <c r="E3" s="5"/>
      <c r="F3" s="5"/>
      <c r="G3" s="5"/>
      <c r="H3" s="5"/>
      <c r="I3" s="5"/>
      <c r="J3" s="5"/>
      <c r="K3" s="5"/>
      <c r="L3" s="5"/>
      <c r="M3" s="5"/>
      <c r="N3" s="5"/>
      <c r="O3" s="5"/>
      <c r="P3" s="5"/>
      <c r="Q3" s="111"/>
      <c r="R3" s="111"/>
      <c r="S3" s="111"/>
      <c r="T3" s="111"/>
      <c r="U3" s="111"/>
      <c r="V3" s="111"/>
      <c r="W3" s="111"/>
      <c r="X3" s="111"/>
      <c r="Y3" s="111"/>
      <c r="Z3" s="111"/>
      <c r="AA3" s="111"/>
      <c r="AB3" s="111"/>
    </row>
    <row r="4" spans="2:30" x14ac:dyDescent="0.25">
      <c r="L4" s="112"/>
      <c r="M4" s="112"/>
      <c r="N4" s="112"/>
      <c r="O4" s="112"/>
      <c r="P4" s="112"/>
      <c r="Q4" s="112"/>
      <c r="R4" s="112"/>
      <c r="S4" s="112"/>
      <c r="T4" s="112"/>
      <c r="U4" s="112"/>
      <c r="V4" s="112"/>
      <c r="W4" s="112"/>
      <c r="X4" s="112"/>
      <c r="Y4" s="192"/>
      <c r="Z4" s="112"/>
      <c r="AA4" s="112"/>
      <c r="AB4" s="192"/>
    </row>
    <row r="5" spans="2:30" x14ac:dyDescent="0.25">
      <c r="B5" s="132"/>
      <c r="C5" s="132"/>
      <c r="D5" s="132"/>
      <c r="E5" s="132"/>
      <c r="F5" s="145"/>
      <c r="G5" s="145"/>
      <c r="H5" s="145"/>
      <c r="I5" s="145"/>
      <c r="J5" s="145"/>
      <c r="K5" s="145"/>
      <c r="L5" s="145"/>
      <c r="M5" s="145"/>
      <c r="N5" s="145"/>
      <c r="O5" s="145"/>
      <c r="P5" s="146"/>
      <c r="Q5" s="146"/>
      <c r="R5" s="146"/>
      <c r="S5" s="146"/>
      <c r="T5" s="146"/>
      <c r="U5" s="146"/>
      <c r="V5" s="146"/>
      <c r="W5" s="146"/>
      <c r="X5" s="146"/>
      <c r="Y5" s="203"/>
      <c r="Z5" s="146"/>
      <c r="AA5" s="146"/>
      <c r="AB5" s="203"/>
    </row>
    <row r="6" spans="2:30" x14ac:dyDescent="0.25">
      <c r="B6" s="132" t="s">
        <v>143</v>
      </c>
      <c r="C6" s="144" t="s">
        <v>28</v>
      </c>
      <c r="D6" s="144" t="s">
        <v>29</v>
      </c>
      <c r="E6" s="147" t="s">
        <v>30</v>
      </c>
      <c r="F6" s="144" t="s">
        <v>6</v>
      </c>
      <c r="G6" s="144" t="s">
        <v>155</v>
      </c>
      <c r="H6" s="147" t="s">
        <v>183</v>
      </c>
      <c r="I6" s="147" t="s">
        <v>185</v>
      </c>
      <c r="J6" s="147" t="s">
        <v>191</v>
      </c>
      <c r="K6" s="147" t="s">
        <v>198</v>
      </c>
      <c r="L6" s="147" t="s">
        <v>201</v>
      </c>
      <c r="M6" s="147" t="s">
        <v>205</v>
      </c>
      <c r="N6" s="147" t="s">
        <v>206</v>
      </c>
      <c r="O6" s="147" t="s">
        <v>209</v>
      </c>
      <c r="P6" s="148" t="s">
        <v>215</v>
      </c>
      <c r="Q6" s="147" t="s">
        <v>217</v>
      </c>
      <c r="R6" s="147" t="s">
        <v>218</v>
      </c>
      <c r="S6" s="147" t="s">
        <v>221</v>
      </c>
      <c r="T6" s="147" t="s">
        <v>225</v>
      </c>
      <c r="U6" s="147" t="s">
        <v>226</v>
      </c>
      <c r="V6" s="147" t="s">
        <v>232</v>
      </c>
      <c r="W6" s="147" t="s">
        <v>246</v>
      </c>
      <c r="X6" s="147" t="s">
        <v>248</v>
      </c>
      <c r="Y6" s="204" t="s">
        <v>253</v>
      </c>
      <c r="Z6" s="147" t="s">
        <v>261</v>
      </c>
      <c r="AA6" s="147" t="s">
        <v>263</v>
      </c>
      <c r="AB6" s="204" t="s">
        <v>265</v>
      </c>
    </row>
    <row r="7" spans="2:30" ht="5.0999999999999996" customHeight="1" x14ac:dyDescent="0.25">
      <c r="B7" s="1"/>
      <c r="F7" s="23"/>
      <c r="G7" s="23"/>
      <c r="H7" s="23"/>
      <c r="I7" s="23"/>
      <c r="J7" s="23"/>
      <c r="K7" s="23"/>
      <c r="L7" s="23"/>
      <c r="M7" s="23"/>
      <c r="N7" s="23"/>
      <c r="O7" s="23"/>
      <c r="P7" s="125"/>
      <c r="Q7" s="125"/>
      <c r="R7" s="125"/>
      <c r="S7" s="125"/>
      <c r="T7" s="125"/>
      <c r="U7" s="125"/>
      <c r="V7" s="125"/>
      <c r="W7" s="125"/>
      <c r="X7" s="174"/>
      <c r="Y7" s="205"/>
      <c r="Z7" s="125"/>
      <c r="AA7" s="125"/>
      <c r="AB7" s="205"/>
    </row>
    <row r="8" spans="2:30" x14ac:dyDescent="0.25">
      <c r="B8" s="2" t="s">
        <v>8</v>
      </c>
      <c r="F8" s="23"/>
      <c r="G8" s="23"/>
      <c r="H8" s="23"/>
      <c r="I8" s="23"/>
      <c r="J8" s="23"/>
      <c r="K8" s="23"/>
      <c r="L8" s="23"/>
      <c r="M8" s="23"/>
      <c r="N8" s="23"/>
      <c r="O8" s="23"/>
      <c r="P8" s="125"/>
      <c r="Q8" s="125"/>
      <c r="R8" s="125"/>
      <c r="S8" s="125"/>
      <c r="T8" s="125"/>
      <c r="U8" s="125"/>
      <c r="V8" s="125"/>
      <c r="W8" s="125"/>
      <c r="X8" s="174"/>
      <c r="Y8" s="205"/>
      <c r="Z8" s="125"/>
      <c r="AA8" s="125"/>
      <c r="AB8" s="205"/>
    </row>
    <row r="9" spans="2:30" x14ac:dyDescent="0.25">
      <c r="B9" t="s">
        <v>34</v>
      </c>
      <c r="C9" s="45">
        <v>204.5</v>
      </c>
      <c r="D9" s="45">
        <v>206.9</v>
      </c>
      <c r="E9" s="45">
        <v>207.8</v>
      </c>
      <c r="F9" s="53">
        <v>198.8</v>
      </c>
      <c r="G9" s="53">
        <v>200.8</v>
      </c>
      <c r="H9" s="53">
        <v>209.923</v>
      </c>
      <c r="I9" s="54">
        <v>210.23139531999999</v>
      </c>
      <c r="J9" s="54">
        <v>211.16981497999998</v>
      </c>
      <c r="K9" s="54">
        <v>383.82919767999999</v>
      </c>
      <c r="L9" s="54">
        <v>648.57048144000009</v>
      </c>
      <c r="M9" s="54">
        <v>635.88760803000002</v>
      </c>
      <c r="N9" s="54">
        <v>628.75834594000003</v>
      </c>
      <c r="O9" s="54">
        <v>622.32367061000002</v>
      </c>
      <c r="P9" s="126">
        <v>604.69040309000002</v>
      </c>
      <c r="Q9" s="126">
        <v>599.37651201999995</v>
      </c>
      <c r="R9" s="126">
        <v>594.71619995000003</v>
      </c>
      <c r="S9" s="126">
        <v>601.53475023999999</v>
      </c>
      <c r="T9" s="126">
        <v>609.87021913000001</v>
      </c>
      <c r="U9" s="126">
        <v>628.14136598000005</v>
      </c>
      <c r="V9" s="126">
        <v>639.47336990999997</v>
      </c>
      <c r="W9" s="126">
        <v>642.47721745000001</v>
      </c>
      <c r="X9" s="157">
        <v>639.44044002999999</v>
      </c>
      <c r="Y9" s="206">
        <v>664.98379805999991</v>
      </c>
      <c r="Z9" s="126">
        <v>674.99629829999992</v>
      </c>
      <c r="AA9" s="126">
        <v>665.9340833</v>
      </c>
      <c r="AB9" s="206">
        <v>669.16620582000007</v>
      </c>
      <c r="AD9" s="261"/>
    </row>
    <row r="10" spans="2:30" x14ac:dyDescent="0.25">
      <c r="B10" t="s">
        <v>35</v>
      </c>
      <c r="C10" s="45">
        <v>386.1</v>
      </c>
      <c r="D10" s="45">
        <v>380.7</v>
      </c>
      <c r="E10" s="45">
        <v>372.2</v>
      </c>
      <c r="F10" s="53">
        <v>371.7</v>
      </c>
      <c r="G10" s="53">
        <v>383.4</v>
      </c>
      <c r="H10" s="53">
        <v>381.82100000000003</v>
      </c>
      <c r="I10" s="54">
        <v>383.09801985000001</v>
      </c>
      <c r="J10" s="54">
        <v>392.55132843000001</v>
      </c>
      <c r="K10" s="54">
        <v>980.43867053999998</v>
      </c>
      <c r="L10" s="54">
        <v>1378.83639988</v>
      </c>
      <c r="M10" s="54">
        <v>1365.52866765</v>
      </c>
      <c r="N10" s="54">
        <v>1357.8006586700001</v>
      </c>
      <c r="O10" s="54">
        <v>1350.60861286</v>
      </c>
      <c r="P10" s="126">
        <v>1402.1337146600001</v>
      </c>
      <c r="Q10" s="126">
        <v>1393.9752170899999</v>
      </c>
      <c r="R10" s="126">
        <v>1387.7511477799999</v>
      </c>
      <c r="S10" s="126">
        <v>1383.10211108</v>
      </c>
      <c r="T10" s="126">
        <v>1389.9523334800001</v>
      </c>
      <c r="U10" s="126">
        <v>1388.4114356300001</v>
      </c>
      <c r="V10" s="126">
        <v>1384.1179521500001</v>
      </c>
      <c r="W10" s="126">
        <v>1384.8138899</v>
      </c>
      <c r="X10" s="157">
        <v>1258.7341233699999</v>
      </c>
      <c r="Y10" s="206">
        <v>1258.0987631099999</v>
      </c>
      <c r="Z10" s="126">
        <v>1251.2978348199999</v>
      </c>
      <c r="AA10" s="126">
        <v>1248.4509814100002</v>
      </c>
      <c r="AB10" s="206">
        <v>1273.9389263800001</v>
      </c>
      <c r="AD10" s="261"/>
    </row>
    <row r="11" spans="2:30" x14ac:dyDescent="0.25">
      <c r="B11" t="s">
        <v>36</v>
      </c>
      <c r="C11" s="45">
        <v>0.5</v>
      </c>
      <c r="D11" s="45">
        <v>0.5</v>
      </c>
      <c r="E11" s="45">
        <v>0.5</v>
      </c>
      <c r="F11" s="53">
        <v>0.5</v>
      </c>
      <c r="G11" s="53">
        <v>0</v>
      </c>
      <c r="H11" s="53">
        <v>8.0000000000000002E-3</v>
      </c>
      <c r="I11" s="54">
        <v>0</v>
      </c>
      <c r="J11" s="54">
        <v>0</v>
      </c>
      <c r="K11" s="54">
        <v>0</v>
      </c>
      <c r="L11" s="54">
        <v>2.9999999999999997E-8</v>
      </c>
      <c r="M11" s="54">
        <v>2.9999999999999997E-8</v>
      </c>
      <c r="N11" s="54">
        <v>5.5200029999999997E-2</v>
      </c>
      <c r="O11" s="54">
        <v>2.9999999999999997E-8</v>
      </c>
      <c r="P11" s="126">
        <v>2.9999999999999997E-8</v>
      </c>
      <c r="Q11" s="126">
        <v>2.9999999999999997E-8</v>
      </c>
      <c r="R11" s="126">
        <v>2.9999999999999997E-8</v>
      </c>
      <c r="S11" s="126">
        <v>2.9999999999999997E-8</v>
      </c>
      <c r="T11" s="126">
        <v>2E-8</v>
      </c>
      <c r="U11" s="126">
        <v>7.0000000000000005E-8</v>
      </c>
      <c r="V11" s="126">
        <v>7.0000000000000005E-8</v>
      </c>
      <c r="W11" s="126">
        <v>7.0000000000000005E-8</v>
      </c>
      <c r="X11" s="157">
        <v>2.9999999999999997E-8</v>
      </c>
      <c r="Y11" s="206">
        <v>2.9999999999999997E-8</v>
      </c>
      <c r="Z11" s="126">
        <v>2.9999999999999997E-8</v>
      </c>
      <c r="AA11" s="126">
        <v>2.9999999999999997E-8</v>
      </c>
      <c r="AB11" s="206">
        <v>2.9999999999999997E-8</v>
      </c>
      <c r="AD11" s="261"/>
    </row>
    <row r="12" spans="2:30" x14ac:dyDescent="0.25">
      <c r="B12" t="s">
        <v>37</v>
      </c>
      <c r="C12" s="45">
        <v>0.3</v>
      </c>
      <c r="D12" s="45">
        <v>0.3</v>
      </c>
      <c r="E12" s="45">
        <v>0.3</v>
      </c>
      <c r="F12" s="53">
        <v>0.3</v>
      </c>
      <c r="G12" s="53">
        <v>0.28299999999999997</v>
      </c>
      <c r="H12" s="53">
        <v>0.27600000000000002</v>
      </c>
      <c r="I12" s="54">
        <v>0.2834062</v>
      </c>
      <c r="J12" s="54">
        <v>0.33702446000000003</v>
      </c>
      <c r="K12" s="54">
        <v>0.36458091999999998</v>
      </c>
      <c r="L12" s="54">
        <v>0.31961224999999999</v>
      </c>
      <c r="M12" s="54">
        <v>0.31961224999999999</v>
      </c>
      <c r="N12" s="54">
        <v>0.32216871000000002</v>
      </c>
      <c r="O12" s="54">
        <v>0.32216871000000002</v>
      </c>
      <c r="P12" s="126">
        <v>0.38081219999999999</v>
      </c>
      <c r="Q12" s="126">
        <v>0.38081219999999999</v>
      </c>
      <c r="R12" s="126">
        <v>0.37581219999999999</v>
      </c>
      <c r="S12" s="126">
        <v>0.37581219999999999</v>
      </c>
      <c r="T12" s="157">
        <v>0.41623386999999995</v>
      </c>
      <c r="U12" s="157">
        <v>0.41623386999999995</v>
      </c>
      <c r="V12" s="157">
        <v>0.41623297999999997</v>
      </c>
      <c r="W12" s="157">
        <v>0.41623297999999997</v>
      </c>
      <c r="X12" s="157">
        <v>0.41140981999999998</v>
      </c>
      <c r="Y12" s="207">
        <v>0.41396628000000002</v>
      </c>
      <c r="Z12" s="157">
        <v>0.41396628000000002</v>
      </c>
      <c r="AA12" s="157">
        <v>0.41396628000000002</v>
      </c>
      <c r="AB12" s="207">
        <v>0.41396628000000002</v>
      </c>
      <c r="AD12" s="261"/>
    </row>
    <row r="13" spans="2:30" x14ac:dyDescent="0.25">
      <c r="B13" s="14" t="s">
        <v>40</v>
      </c>
      <c r="C13" s="163">
        <v>9.1999999999999993</v>
      </c>
      <c r="D13" s="163">
        <v>9.3000000000000007</v>
      </c>
      <c r="E13" s="163">
        <v>9.4</v>
      </c>
      <c r="F13" s="54">
        <v>9.5</v>
      </c>
      <c r="G13" s="54">
        <v>0</v>
      </c>
      <c r="H13" s="54">
        <v>0</v>
      </c>
      <c r="I13" s="54">
        <v>0</v>
      </c>
      <c r="J13" s="54">
        <v>9.2328070000000012E-2</v>
      </c>
      <c r="K13" s="54">
        <v>8.977460000000001E-2</v>
      </c>
      <c r="L13" s="54">
        <v>0.16362636999999999</v>
      </c>
      <c r="M13" s="54">
        <v>0.15871325</v>
      </c>
      <c r="N13" s="54">
        <v>0.15540361999999999</v>
      </c>
      <c r="O13" s="54">
        <v>0</v>
      </c>
      <c r="P13" s="126">
        <v>0</v>
      </c>
      <c r="Q13" s="126">
        <v>0</v>
      </c>
      <c r="R13" s="126">
        <v>0</v>
      </c>
      <c r="S13" s="126">
        <v>0</v>
      </c>
      <c r="T13" s="126">
        <v>0</v>
      </c>
      <c r="U13" s="126">
        <v>0</v>
      </c>
      <c r="V13" s="126">
        <v>0</v>
      </c>
      <c r="W13" s="126">
        <v>0</v>
      </c>
      <c r="X13" s="157">
        <v>0</v>
      </c>
      <c r="Y13" s="206">
        <v>0</v>
      </c>
      <c r="Z13" s="126">
        <v>0</v>
      </c>
      <c r="AA13" s="126">
        <v>0</v>
      </c>
      <c r="AB13" s="206">
        <v>0</v>
      </c>
      <c r="AD13" s="261"/>
    </row>
    <row r="14" spans="2:30" x14ac:dyDescent="0.25">
      <c r="B14" t="s">
        <v>203</v>
      </c>
      <c r="C14" s="45">
        <v>0.8</v>
      </c>
      <c r="D14" s="45">
        <v>0.9</v>
      </c>
      <c r="E14" s="45">
        <v>1.5</v>
      </c>
      <c r="F14" s="53">
        <v>1.1000000000000001</v>
      </c>
      <c r="G14" s="53">
        <v>1.1000000000000001</v>
      </c>
      <c r="H14" s="53">
        <v>1.1480000000000001</v>
      </c>
      <c r="I14" s="54">
        <v>1.1480746000000002</v>
      </c>
      <c r="J14" s="54">
        <v>0.34857459999999996</v>
      </c>
      <c r="K14" s="54">
        <v>0.58443022999999994</v>
      </c>
      <c r="L14" s="54">
        <v>0.47573413000000003</v>
      </c>
      <c r="M14" s="54">
        <v>2.7624592699999999</v>
      </c>
      <c r="N14" s="54">
        <v>5.6350580899999994</v>
      </c>
      <c r="O14" s="54">
        <v>11.39648066</v>
      </c>
      <c r="P14" s="126">
        <v>5.8689306400000003</v>
      </c>
      <c r="Q14" s="126">
        <v>6.9278228200000003</v>
      </c>
      <c r="R14" s="126">
        <v>8.5411344700000011</v>
      </c>
      <c r="S14" s="126">
        <v>5.8350531099999996</v>
      </c>
      <c r="T14" s="126">
        <v>3.2049627300000001</v>
      </c>
      <c r="U14" s="126">
        <v>5.0033910400000003</v>
      </c>
      <c r="V14" s="126">
        <v>9.01792558</v>
      </c>
      <c r="W14" s="126">
        <v>7.8169857699999996</v>
      </c>
      <c r="X14" s="157">
        <v>1.96266622</v>
      </c>
      <c r="Y14" s="206">
        <v>1.88712006</v>
      </c>
      <c r="Z14" s="126">
        <v>2.0110071700000001</v>
      </c>
      <c r="AA14" s="126">
        <v>2.6204409899999996</v>
      </c>
      <c r="AB14" s="206">
        <v>3.96799598</v>
      </c>
      <c r="AD14" s="261"/>
    </row>
    <row r="15" spans="2:30" x14ac:dyDescent="0.25">
      <c r="B15" t="s">
        <v>81</v>
      </c>
      <c r="C15" s="45">
        <v>0.2</v>
      </c>
      <c r="D15" s="45">
        <v>0.1</v>
      </c>
      <c r="E15" s="55">
        <v>0</v>
      </c>
      <c r="F15" s="53">
        <v>0</v>
      </c>
      <c r="G15" s="53">
        <v>7.5999999999999998E-2</v>
      </c>
      <c r="H15" s="53">
        <v>7.2000000000000008E-2</v>
      </c>
      <c r="I15" s="54">
        <v>1.8047899199999999</v>
      </c>
      <c r="J15" s="54">
        <v>1.7549895200000001</v>
      </c>
      <c r="K15" s="54">
        <v>2.8202922400000001</v>
      </c>
      <c r="L15" s="54">
        <v>4.3396514699999997</v>
      </c>
      <c r="M15" s="54">
        <v>4.1507463900000001</v>
      </c>
      <c r="N15" s="54">
        <v>3.9778897099999999</v>
      </c>
      <c r="O15" s="54">
        <v>3.8021166800000001</v>
      </c>
      <c r="P15" s="126">
        <v>3.7265894100000003</v>
      </c>
      <c r="Q15" s="126">
        <v>3.5625036699999999</v>
      </c>
      <c r="R15" s="126">
        <v>3.5625036699999999</v>
      </c>
      <c r="S15" s="126">
        <v>3.8170085899999999</v>
      </c>
      <c r="T15" s="126">
        <v>3.2462315400000001</v>
      </c>
      <c r="U15" s="126">
        <v>3.0977943199999998</v>
      </c>
      <c r="V15" s="126">
        <v>3.4209724500000003</v>
      </c>
      <c r="W15" s="126">
        <v>2.8979039599999998</v>
      </c>
      <c r="X15" s="157">
        <v>2.7802898900000002</v>
      </c>
      <c r="Y15" s="206">
        <v>2.5609905899999998</v>
      </c>
      <c r="Z15" s="126">
        <v>2.3326346200000003</v>
      </c>
      <c r="AA15" s="126">
        <v>5.2098100000000001E-2</v>
      </c>
      <c r="AB15" s="206">
        <v>1.93744045</v>
      </c>
      <c r="AD15" s="261"/>
    </row>
    <row r="16" spans="2:30" x14ac:dyDescent="0.25">
      <c r="B16" t="s">
        <v>187</v>
      </c>
      <c r="C16" s="45"/>
      <c r="D16" s="45"/>
      <c r="E16" s="55"/>
      <c r="F16" s="53"/>
      <c r="G16" s="53"/>
      <c r="H16" s="53"/>
      <c r="I16" s="54">
        <v>2.3388267300000001</v>
      </c>
      <c r="J16" s="54">
        <v>0</v>
      </c>
      <c r="K16" s="54">
        <v>1.5552599999999999E-3</v>
      </c>
      <c r="L16" s="54">
        <v>9.9071939999999997E-2</v>
      </c>
      <c r="M16" s="54">
        <v>3.48738E-3</v>
      </c>
      <c r="N16" s="54">
        <v>0</v>
      </c>
      <c r="O16" s="54">
        <v>0</v>
      </c>
      <c r="P16" s="126">
        <v>2.6847199599999998</v>
      </c>
      <c r="Q16" s="126">
        <v>1.8758282900000001</v>
      </c>
      <c r="R16" s="126">
        <v>2.0659291</v>
      </c>
      <c r="S16" s="126">
        <v>2.09101874</v>
      </c>
      <c r="T16" s="126">
        <v>2.0096866900000001</v>
      </c>
      <c r="U16" s="126">
        <v>1.69920768</v>
      </c>
      <c r="V16" s="126">
        <v>1.2928946399999999</v>
      </c>
      <c r="W16" s="126">
        <v>1.4893172800000001</v>
      </c>
      <c r="X16" s="157">
        <v>1.59905849</v>
      </c>
      <c r="Y16" s="206">
        <v>1.4276791000000002</v>
      </c>
      <c r="Z16" s="126">
        <v>1.1750410800000002</v>
      </c>
      <c r="AA16" s="126">
        <v>1.1088791299999998</v>
      </c>
      <c r="AB16" s="206">
        <v>4.0960844500000002</v>
      </c>
      <c r="AD16" s="261"/>
    </row>
    <row r="17" spans="2:30" ht="5.0999999999999996" customHeight="1" x14ac:dyDescent="0.25">
      <c r="C17" s="45"/>
      <c r="D17" s="45"/>
      <c r="E17" s="55"/>
      <c r="F17" s="53"/>
      <c r="G17" s="53"/>
      <c r="H17" s="53"/>
      <c r="I17" s="54"/>
      <c r="J17" s="54"/>
      <c r="K17" s="54"/>
      <c r="L17" s="54"/>
      <c r="M17" s="54"/>
      <c r="N17" s="54"/>
      <c r="O17" s="54"/>
      <c r="P17" s="126"/>
      <c r="Q17" s="126"/>
      <c r="R17" s="126"/>
      <c r="S17" s="126"/>
      <c r="T17" s="126"/>
      <c r="U17" s="126"/>
      <c r="V17" s="126"/>
      <c r="W17" s="126"/>
      <c r="X17" s="157"/>
      <c r="Y17" s="206"/>
      <c r="Z17" s="126"/>
      <c r="AA17" s="126"/>
      <c r="AB17" s="206"/>
      <c r="AD17" s="261"/>
    </row>
    <row r="18" spans="2:30" s="6" customFormat="1" x14ac:dyDescent="0.25">
      <c r="B18" s="7" t="s">
        <v>9</v>
      </c>
      <c r="C18" s="56">
        <v>601.70000000000005</v>
      </c>
      <c r="D18" s="56">
        <v>598.70000000000005</v>
      </c>
      <c r="E18" s="56">
        <v>591.70000000000005</v>
      </c>
      <c r="F18" s="57">
        <v>581.9</v>
      </c>
      <c r="G18" s="57">
        <v>585.65900000000011</v>
      </c>
      <c r="H18" s="57">
        <v>593.24800000000005</v>
      </c>
      <c r="I18" s="97">
        <v>598.90451261999988</v>
      </c>
      <c r="J18" s="97">
        <v>606.25406005999992</v>
      </c>
      <c r="K18" s="97">
        <v>1368.1285014699999</v>
      </c>
      <c r="L18" s="97">
        <v>2032.8045775100002</v>
      </c>
      <c r="M18" s="97">
        <v>2008.8112942499999</v>
      </c>
      <c r="N18" s="97">
        <v>1996.70472477</v>
      </c>
      <c r="O18" s="97">
        <v>1988.4530495499998</v>
      </c>
      <c r="P18" s="127">
        <v>2019.48516999</v>
      </c>
      <c r="Q18" s="127">
        <v>2006.0986961199999</v>
      </c>
      <c r="R18" s="127">
        <v>1997.0127271999997</v>
      </c>
      <c r="S18" s="127">
        <v>1996.7557539899997</v>
      </c>
      <c r="T18" s="127">
        <v>2008.6996674600002</v>
      </c>
      <c r="U18" s="127">
        <v>2026.7694285900002</v>
      </c>
      <c r="V18" s="127">
        <v>2037.7393477799999</v>
      </c>
      <c r="W18" s="127">
        <v>2039.9115474099997</v>
      </c>
      <c r="X18" s="173">
        <v>1904.9279878499999</v>
      </c>
      <c r="Y18" s="208">
        <v>1929.3723172299997</v>
      </c>
      <c r="Z18" s="127">
        <v>1932.2267823</v>
      </c>
      <c r="AA18" s="127">
        <v>1918.5804492400002</v>
      </c>
      <c r="AB18" s="208">
        <v>1953.5206193900003</v>
      </c>
      <c r="AD18" s="261"/>
    </row>
    <row r="19" spans="2:30" ht="4.95" customHeight="1" x14ac:dyDescent="0.25">
      <c r="C19" s="45"/>
      <c r="D19" s="45"/>
      <c r="E19" s="55"/>
      <c r="F19" s="53"/>
      <c r="G19" s="53"/>
      <c r="H19" s="53"/>
      <c r="I19" s="54"/>
      <c r="J19" s="54"/>
      <c r="K19" s="54"/>
      <c r="L19" s="54"/>
      <c r="M19" s="54"/>
      <c r="N19" s="54"/>
      <c r="O19" s="54"/>
      <c r="P19" s="126"/>
      <c r="Q19" s="126"/>
      <c r="R19" s="126"/>
      <c r="S19" s="126"/>
      <c r="T19" s="126"/>
      <c r="U19" s="126"/>
      <c r="V19" s="126"/>
      <c r="W19" s="126"/>
      <c r="X19" s="157"/>
      <c r="Y19" s="206"/>
      <c r="Z19" s="126"/>
      <c r="AA19" s="126"/>
      <c r="AB19" s="249"/>
      <c r="AD19" s="261"/>
    </row>
    <row r="20" spans="2:30" x14ac:dyDescent="0.25">
      <c r="B20" s="2" t="s">
        <v>10</v>
      </c>
      <c r="C20" s="45"/>
      <c r="D20" s="45"/>
      <c r="E20" s="45"/>
      <c r="F20" s="53"/>
      <c r="G20" s="53"/>
      <c r="H20" s="53"/>
      <c r="I20" s="54"/>
      <c r="J20" s="54"/>
      <c r="K20" s="54"/>
      <c r="L20" s="54"/>
      <c r="M20" s="54"/>
      <c r="N20" s="54"/>
      <c r="O20" s="54"/>
      <c r="P20" s="126"/>
      <c r="Q20" s="126"/>
      <c r="R20" s="126"/>
      <c r="S20" s="126"/>
      <c r="T20" s="126"/>
      <c r="U20" s="126"/>
      <c r="V20" s="126"/>
      <c r="W20" s="126"/>
      <c r="X20" s="157"/>
      <c r="Y20" s="206"/>
      <c r="Z20" s="126"/>
      <c r="AA20" s="126"/>
      <c r="AB20" s="249"/>
      <c r="AD20" s="261"/>
    </row>
    <row r="21" spans="2:30" x14ac:dyDescent="0.25">
      <c r="B21" t="s">
        <v>38</v>
      </c>
      <c r="C21" s="45">
        <v>1.5</v>
      </c>
      <c r="D21" s="45">
        <v>2.5</v>
      </c>
      <c r="E21" s="45">
        <v>1.7</v>
      </c>
      <c r="F21" s="53">
        <v>1.9</v>
      </c>
      <c r="G21" s="53">
        <v>2.5</v>
      </c>
      <c r="H21" s="53">
        <v>3.3420000000000001</v>
      </c>
      <c r="I21" s="54">
        <v>4.4175391699999995</v>
      </c>
      <c r="J21" s="54">
        <v>4.7336244900000004</v>
      </c>
      <c r="K21" s="54">
        <v>6.7166292099999998</v>
      </c>
      <c r="L21" s="54">
        <v>10.120683319999999</v>
      </c>
      <c r="M21" s="54">
        <v>11.823300740000001</v>
      </c>
      <c r="N21" s="54">
        <v>11.221214960000001</v>
      </c>
      <c r="O21" s="54">
        <v>10.58044737</v>
      </c>
      <c r="P21" s="126">
        <v>4.2236272699999997</v>
      </c>
      <c r="Q21" s="126">
        <v>6.3865856299999999</v>
      </c>
      <c r="R21" s="126">
        <v>10.476796800000001</v>
      </c>
      <c r="S21" s="126">
        <v>11.108205880000002</v>
      </c>
      <c r="T21" s="126">
        <v>10.928192340000001</v>
      </c>
      <c r="U21" s="126">
        <v>16.056054169999999</v>
      </c>
      <c r="V21" s="126">
        <v>13.458422839999999</v>
      </c>
      <c r="W21" s="126">
        <v>14.51050319</v>
      </c>
      <c r="X21" s="126">
        <v>8.61490987</v>
      </c>
      <c r="Y21" s="206">
        <v>8.6071865600000006</v>
      </c>
      <c r="Z21" s="126">
        <v>7.6179425499999995</v>
      </c>
      <c r="AA21" s="126">
        <v>7.0841491400000001</v>
      </c>
      <c r="AB21" s="206">
        <v>5.5864030300000005</v>
      </c>
      <c r="AD21" s="261"/>
    </row>
    <row r="22" spans="2:30" x14ac:dyDescent="0.25">
      <c r="B22" t="s">
        <v>39</v>
      </c>
      <c r="C22" s="45">
        <v>16.3</v>
      </c>
      <c r="D22" s="45">
        <v>18.5</v>
      </c>
      <c r="E22" s="45">
        <v>18.899999999999999</v>
      </c>
      <c r="F22" s="53">
        <v>24</v>
      </c>
      <c r="G22" s="53">
        <v>21.2</v>
      </c>
      <c r="H22" s="53">
        <v>19.115000000000002</v>
      </c>
      <c r="I22" s="54">
        <v>27.463070579999997</v>
      </c>
      <c r="J22" s="54">
        <v>28.861176440000001</v>
      </c>
      <c r="K22" s="54">
        <v>26.448449309999997</v>
      </c>
      <c r="L22" s="54">
        <v>39.592412179999997</v>
      </c>
      <c r="M22" s="54">
        <v>45.828861799999999</v>
      </c>
      <c r="N22" s="54">
        <v>48.848554280000002</v>
      </c>
      <c r="O22" s="54">
        <v>50.801968649999999</v>
      </c>
      <c r="P22" s="126">
        <v>48.250881030000002</v>
      </c>
      <c r="Q22" s="126">
        <v>43.364573249999999</v>
      </c>
      <c r="R22" s="126">
        <v>49.383555810000004</v>
      </c>
      <c r="S22" s="126">
        <v>55.008573399999996</v>
      </c>
      <c r="T22" s="126">
        <v>54.728458799999999</v>
      </c>
      <c r="U22" s="126">
        <v>65.920017790000003</v>
      </c>
      <c r="V22" s="126">
        <v>69.146296640000003</v>
      </c>
      <c r="W22" s="126">
        <v>67.192984249999995</v>
      </c>
      <c r="X22" s="126">
        <v>56.209263840000006</v>
      </c>
      <c r="Y22" s="206">
        <v>66.754463099999995</v>
      </c>
      <c r="Z22" s="126">
        <v>68.420484129999991</v>
      </c>
      <c r="AA22" s="126">
        <v>66.499899689999992</v>
      </c>
      <c r="AB22" s="206">
        <v>61.785425049999994</v>
      </c>
      <c r="AD22" s="261"/>
    </row>
    <row r="23" spans="2:30" x14ac:dyDescent="0.25">
      <c r="B23" t="s">
        <v>40</v>
      </c>
      <c r="C23" s="45">
        <v>2.9</v>
      </c>
      <c r="D23" s="45">
        <v>6</v>
      </c>
      <c r="E23" s="45">
        <v>2.2000000000000002</v>
      </c>
      <c r="F23" s="53">
        <v>4.0999999999999996</v>
      </c>
      <c r="G23" s="53">
        <v>2.4</v>
      </c>
      <c r="H23" s="53">
        <v>3.129</v>
      </c>
      <c r="I23" s="54">
        <v>5.0205950799999997</v>
      </c>
      <c r="J23" s="54">
        <v>0.19023077999999999</v>
      </c>
      <c r="K23" s="54">
        <v>2.3031556499999999</v>
      </c>
      <c r="L23" s="54">
        <v>3.5793639599999998</v>
      </c>
      <c r="M23" s="54">
        <v>3.7798460600000001</v>
      </c>
      <c r="N23" s="54">
        <v>3.0908751200000002</v>
      </c>
      <c r="O23" s="54">
        <v>3.3940745200000002</v>
      </c>
      <c r="P23" s="126">
        <v>8.8277469999999997E-2</v>
      </c>
      <c r="Q23" s="126">
        <v>0.19976523000000002</v>
      </c>
      <c r="R23" s="126">
        <v>1.0250459999999999E-2</v>
      </c>
      <c r="S23" s="126">
        <v>1.023103E-2</v>
      </c>
      <c r="T23" s="126">
        <v>1.2042590000000001E-2</v>
      </c>
      <c r="U23" s="126">
        <v>7.6360899999999999E-3</v>
      </c>
      <c r="V23" s="126">
        <v>1.8218499999999999E-3</v>
      </c>
      <c r="W23" s="126">
        <v>5.8254999999999993E-4</v>
      </c>
      <c r="X23" s="126">
        <v>5.5811000000000003E-3</v>
      </c>
      <c r="Y23" s="206">
        <v>6.3367500000000004E-3</v>
      </c>
      <c r="Z23" s="126">
        <v>6.3367500000000004E-3</v>
      </c>
      <c r="AA23" s="126">
        <v>6.3367500000000004E-3</v>
      </c>
      <c r="AB23" s="206">
        <v>1.1370450000000001E-2</v>
      </c>
      <c r="AD23" s="261"/>
    </row>
    <row r="24" spans="2:30" x14ac:dyDescent="0.25">
      <c r="B24" t="s">
        <v>204</v>
      </c>
      <c r="C24" s="45">
        <v>3.8</v>
      </c>
      <c r="D24" s="45">
        <v>18.600000000000001</v>
      </c>
      <c r="E24" s="45">
        <v>7.1</v>
      </c>
      <c r="F24" s="53">
        <v>8.9</v>
      </c>
      <c r="G24" s="53">
        <v>2.1</v>
      </c>
      <c r="H24" s="53">
        <v>4.6619999999999999</v>
      </c>
      <c r="I24" s="54">
        <v>14.21521617</v>
      </c>
      <c r="J24" s="54">
        <v>2.3823568799999997</v>
      </c>
      <c r="K24" s="54">
        <v>4.6333033200000004</v>
      </c>
      <c r="L24" s="54">
        <v>14.1064284</v>
      </c>
      <c r="M24" s="54">
        <v>13.990402119999999</v>
      </c>
      <c r="N24" s="54">
        <v>11.784539559999999</v>
      </c>
      <c r="O24" s="54">
        <v>14.840090630000001</v>
      </c>
      <c r="P24" s="126">
        <v>10.356358090000001</v>
      </c>
      <c r="Q24" s="126">
        <v>14.672990199999999</v>
      </c>
      <c r="R24" s="126">
        <v>23.247954419999999</v>
      </c>
      <c r="S24" s="126">
        <v>17.010464970000001</v>
      </c>
      <c r="T24" s="126">
        <v>19.504593889999999</v>
      </c>
      <c r="U24" s="126">
        <v>22.119864219999997</v>
      </c>
      <c r="V24" s="126">
        <v>18.459766259999999</v>
      </c>
      <c r="W24" s="126">
        <v>17.09867822</v>
      </c>
      <c r="X24" s="126">
        <v>21.342934799999998</v>
      </c>
      <c r="Y24" s="206">
        <v>22.623280519999998</v>
      </c>
      <c r="Z24" s="126">
        <v>22.375472039999998</v>
      </c>
      <c r="AA24" s="126">
        <v>18.226959700000002</v>
      </c>
      <c r="AB24" s="206">
        <v>19.172927470000001</v>
      </c>
      <c r="AD24" s="261"/>
    </row>
    <row r="25" spans="2:30" x14ac:dyDescent="0.25">
      <c r="B25" s="14" t="s">
        <v>197</v>
      </c>
      <c r="C25" s="45">
        <v>3.7</v>
      </c>
      <c r="D25" s="45">
        <v>1.1000000000000001</v>
      </c>
      <c r="E25" s="45">
        <v>0.9</v>
      </c>
      <c r="F25" s="53">
        <v>2.5</v>
      </c>
      <c r="G25" s="53">
        <v>9.9</v>
      </c>
      <c r="H25" s="53">
        <v>13.082000000000001</v>
      </c>
      <c r="I25" s="54">
        <v>13.37505152</v>
      </c>
      <c r="J25" s="54">
        <v>11.82896968</v>
      </c>
      <c r="K25" s="54">
        <v>11.035406119999999</v>
      </c>
      <c r="L25" s="54">
        <v>0.30272175000000001</v>
      </c>
      <c r="M25" s="54">
        <v>0.41881346999999997</v>
      </c>
      <c r="N25" s="54">
        <v>0.45020333000000001</v>
      </c>
      <c r="O25" s="54">
        <v>0.93225301999999999</v>
      </c>
      <c r="P25" s="126">
        <v>0.22850689999999999</v>
      </c>
      <c r="Q25" s="126">
        <v>0.16933098000000002</v>
      </c>
      <c r="R25" s="126">
        <v>0.27303695</v>
      </c>
      <c r="S25" s="126">
        <v>9.8457820000000001E-2</v>
      </c>
      <c r="T25" s="126">
        <v>0.60742852000000003</v>
      </c>
      <c r="U25" s="126">
        <v>9.8230770000000009E-2</v>
      </c>
      <c r="V25" s="126">
        <v>0.25452343999999999</v>
      </c>
      <c r="W25" s="126">
        <v>0.25452343999999999</v>
      </c>
      <c r="X25" s="126">
        <v>0.24941151</v>
      </c>
      <c r="Y25" s="206">
        <v>1.8268630000000001E-2</v>
      </c>
      <c r="Z25" s="126">
        <v>1.8268630000000001E-2</v>
      </c>
      <c r="AA25" s="126">
        <v>2.4377399999999999E-3</v>
      </c>
      <c r="AB25" s="206">
        <v>2.4377399999999999E-3</v>
      </c>
      <c r="AD25" s="261"/>
    </row>
    <row r="26" spans="2:30" x14ac:dyDescent="0.25">
      <c r="B26" t="s">
        <v>41</v>
      </c>
      <c r="C26" s="45">
        <v>1.8</v>
      </c>
      <c r="D26" s="45">
        <v>1.3</v>
      </c>
      <c r="E26" s="45">
        <v>1.2</v>
      </c>
      <c r="F26" s="53">
        <v>1.1000000000000001</v>
      </c>
      <c r="G26" s="53">
        <v>0.54400000000000004</v>
      </c>
      <c r="H26" s="53">
        <v>0.45700000000000002</v>
      </c>
      <c r="I26" s="54">
        <v>0.50915825999999997</v>
      </c>
      <c r="J26" s="54">
        <v>0.87394684</v>
      </c>
      <c r="K26" s="54">
        <v>0.91292810999999996</v>
      </c>
      <c r="L26" s="54">
        <v>3.90735769</v>
      </c>
      <c r="M26" s="54">
        <v>3.9819645000000001</v>
      </c>
      <c r="N26" s="54">
        <v>4.3267833099999997</v>
      </c>
      <c r="O26" s="54">
        <v>1.5082091799999999</v>
      </c>
      <c r="P26" s="126">
        <v>2.9625130899999998</v>
      </c>
      <c r="Q26" s="126">
        <v>3.2551062000000002</v>
      </c>
      <c r="R26" s="126">
        <v>3.0865686000000001</v>
      </c>
      <c r="S26" s="126">
        <v>3.5121275099999996</v>
      </c>
      <c r="T26" s="126">
        <v>4.02204914</v>
      </c>
      <c r="U26" s="126">
        <v>4.3607895800000005</v>
      </c>
      <c r="V26" s="126">
        <v>3.8358146</v>
      </c>
      <c r="W26" s="126">
        <v>3.4981304999999998</v>
      </c>
      <c r="X26" s="126">
        <v>4.7430628099999996</v>
      </c>
      <c r="Y26" s="206">
        <v>4.1268366700000003</v>
      </c>
      <c r="Z26" s="126">
        <v>5.4083743699999998</v>
      </c>
      <c r="AA26" s="126">
        <v>4.50421753</v>
      </c>
      <c r="AB26" s="206">
        <v>4.6723552399999999</v>
      </c>
      <c r="AD26" s="261"/>
    </row>
    <row r="27" spans="2:30" x14ac:dyDescent="0.25">
      <c r="B27" t="s">
        <v>42</v>
      </c>
      <c r="C27" s="45">
        <v>45.6</v>
      </c>
      <c r="D27" s="45">
        <v>22</v>
      </c>
      <c r="E27" s="45">
        <v>70.5</v>
      </c>
      <c r="F27" s="53">
        <v>50.9</v>
      </c>
      <c r="G27" s="53">
        <v>36.1</v>
      </c>
      <c r="H27" s="53">
        <v>24.440999999999999</v>
      </c>
      <c r="I27" s="54">
        <v>81.571444239999991</v>
      </c>
      <c r="J27" s="54">
        <v>77.657962519999998</v>
      </c>
      <c r="K27" s="54">
        <v>41.927705950000004</v>
      </c>
      <c r="L27" s="54">
        <v>85.177880950000002</v>
      </c>
      <c r="M27" s="54">
        <v>37.696218899999998</v>
      </c>
      <c r="N27" s="54">
        <v>47.425768820000002</v>
      </c>
      <c r="O27" s="54">
        <v>47.048820210000002</v>
      </c>
      <c r="P27" s="126">
        <v>55.223066659999994</v>
      </c>
      <c r="Q27" s="126">
        <v>36.554013259999998</v>
      </c>
      <c r="R27" s="126">
        <v>45.67951936</v>
      </c>
      <c r="S27" s="126">
        <v>36.51344185</v>
      </c>
      <c r="T27" s="126">
        <v>31.76654916</v>
      </c>
      <c r="U27" s="126">
        <v>24.866482319999999</v>
      </c>
      <c r="V27" s="126">
        <v>28.32237976</v>
      </c>
      <c r="W27" s="126">
        <v>30.81775541</v>
      </c>
      <c r="X27" s="126">
        <v>26.287507739999999</v>
      </c>
      <c r="Y27" s="209">
        <v>31.043128879999998</v>
      </c>
      <c r="Z27" s="126">
        <v>14.77971174</v>
      </c>
      <c r="AA27" s="126">
        <v>8.67999908</v>
      </c>
      <c r="AB27" s="206">
        <v>10.128077169999999</v>
      </c>
      <c r="AD27" s="261"/>
    </row>
    <row r="28" spans="2:30" x14ac:dyDescent="0.25">
      <c r="B28" t="s">
        <v>81</v>
      </c>
      <c r="C28" s="45">
        <v>1.1000000000000001</v>
      </c>
      <c r="D28" s="45">
        <v>1.1000000000000001</v>
      </c>
      <c r="E28" s="45">
        <v>2.2000000000000002</v>
      </c>
      <c r="F28" s="53">
        <v>6.1</v>
      </c>
      <c r="G28" s="53">
        <v>6.6</v>
      </c>
      <c r="H28" s="53">
        <v>5.69</v>
      </c>
      <c r="I28" s="54">
        <v>10.35556339</v>
      </c>
      <c r="J28" s="54">
        <v>8.5024004800000004</v>
      </c>
      <c r="K28" s="54">
        <v>12.25490976</v>
      </c>
      <c r="L28" s="54">
        <v>6.1625124500000004</v>
      </c>
      <c r="M28" s="54">
        <v>7.8843757400000003</v>
      </c>
      <c r="N28" s="54">
        <v>7.67226958</v>
      </c>
      <c r="O28" s="54">
        <v>7.09889014</v>
      </c>
      <c r="P28" s="126">
        <v>6.3096293899999996</v>
      </c>
      <c r="Q28" s="126">
        <v>8.3976891800000004</v>
      </c>
      <c r="R28" s="126">
        <v>5.3477126200000002</v>
      </c>
      <c r="S28" s="126">
        <v>4.5393983600000007</v>
      </c>
      <c r="T28" s="126">
        <v>2.9171910699999999</v>
      </c>
      <c r="U28" s="126">
        <v>3.2526492</v>
      </c>
      <c r="V28" s="126">
        <v>4.9265704599999998</v>
      </c>
      <c r="W28" s="126">
        <v>3.6713821900000001</v>
      </c>
      <c r="X28" s="126">
        <v>3.4189564300000002</v>
      </c>
      <c r="Y28" s="206">
        <v>5.3040329499999999</v>
      </c>
      <c r="Z28" s="126">
        <v>5.8879020999999998</v>
      </c>
      <c r="AA28" s="126">
        <v>7.3642100099999999</v>
      </c>
      <c r="AB28" s="206">
        <v>3.5490049900000002</v>
      </c>
      <c r="AD28" s="261"/>
    </row>
    <row r="29" spans="2:30" ht="5.0999999999999996" customHeight="1" x14ac:dyDescent="0.25">
      <c r="C29" s="45"/>
      <c r="D29" s="45"/>
      <c r="E29" s="45"/>
      <c r="F29" s="53"/>
      <c r="G29" s="53"/>
      <c r="H29" s="53"/>
      <c r="I29" s="54"/>
      <c r="J29" s="54"/>
      <c r="K29" s="54"/>
      <c r="L29" s="54"/>
      <c r="M29" s="54"/>
      <c r="N29" s="54"/>
      <c r="O29" s="54"/>
      <c r="P29" s="126"/>
      <c r="Q29" s="126"/>
      <c r="R29" s="126"/>
      <c r="S29" s="126"/>
      <c r="T29" s="126"/>
      <c r="U29" s="126"/>
      <c r="V29" s="126"/>
      <c r="W29" s="126"/>
      <c r="X29" s="126"/>
      <c r="Y29" s="206"/>
      <c r="Z29" s="126"/>
      <c r="AA29" s="126"/>
      <c r="AB29" s="206"/>
      <c r="AD29" s="261"/>
    </row>
    <row r="30" spans="2:30" s="6" customFormat="1" x14ac:dyDescent="0.25">
      <c r="B30" s="7" t="s">
        <v>11</v>
      </c>
      <c r="C30" s="56">
        <v>76.599999999999994</v>
      </c>
      <c r="D30" s="56">
        <v>71</v>
      </c>
      <c r="E30" s="56">
        <v>104.7</v>
      </c>
      <c r="F30" s="57">
        <v>99.5</v>
      </c>
      <c r="G30" s="57">
        <v>81.343999999999994</v>
      </c>
      <c r="H30" s="57">
        <v>73.917999999999992</v>
      </c>
      <c r="I30" s="97">
        <v>156.92763840999999</v>
      </c>
      <c r="J30" s="97">
        <v>135.03066810999999</v>
      </c>
      <c r="K30" s="97">
        <v>106.23248743000001</v>
      </c>
      <c r="L30" s="97">
        <v>162.9493607</v>
      </c>
      <c r="M30" s="97">
        <v>125.40378332999998</v>
      </c>
      <c r="N30" s="97">
        <v>134.82020896</v>
      </c>
      <c r="O30" s="97">
        <v>136.20475372000001</v>
      </c>
      <c r="P30" s="127">
        <v>127.64285989999999</v>
      </c>
      <c r="Q30" s="127">
        <v>113.00005392999999</v>
      </c>
      <c r="R30" s="127">
        <v>137.50539502000001</v>
      </c>
      <c r="S30" s="127">
        <v>127.80090082000001</v>
      </c>
      <c r="T30" s="127">
        <v>124.48650550999999</v>
      </c>
      <c r="U30" s="127">
        <v>136.68172414</v>
      </c>
      <c r="V30" s="127">
        <v>138.40559585</v>
      </c>
      <c r="W30" s="127">
        <v>137.04453974999998</v>
      </c>
      <c r="X30" s="127">
        <v>120.8716281</v>
      </c>
      <c r="Y30" s="208">
        <v>138.48353405999998</v>
      </c>
      <c r="Z30" s="127">
        <v>124.51449230999999</v>
      </c>
      <c r="AA30" s="127">
        <v>112.36820963999999</v>
      </c>
      <c r="AB30" s="208">
        <v>104.90800114000001</v>
      </c>
      <c r="AD30" s="261"/>
    </row>
    <row r="31" spans="2:30" x14ac:dyDescent="0.25">
      <c r="C31" s="45"/>
      <c r="D31" s="45"/>
      <c r="E31" s="45"/>
      <c r="F31" s="53"/>
      <c r="G31" s="53"/>
      <c r="H31" s="53"/>
      <c r="I31" s="53"/>
      <c r="J31" s="53"/>
      <c r="K31" s="53"/>
      <c r="L31" s="53"/>
      <c r="M31" s="53"/>
      <c r="N31" s="53"/>
      <c r="O31" s="53"/>
      <c r="P31" s="128"/>
      <c r="Q31" s="128"/>
      <c r="R31" s="128"/>
      <c r="S31" s="128"/>
      <c r="T31" s="128"/>
      <c r="U31" s="128"/>
      <c r="V31" s="128"/>
      <c r="W31" s="128"/>
      <c r="X31" s="128"/>
      <c r="Y31" s="207"/>
      <c r="Z31" s="128"/>
      <c r="AA31" s="128"/>
      <c r="AB31" s="250"/>
      <c r="AD31" s="261"/>
    </row>
    <row r="32" spans="2:30" x14ac:dyDescent="0.25">
      <c r="B32" s="132" t="s">
        <v>12</v>
      </c>
      <c r="C32" s="149">
        <v>678.30000000000007</v>
      </c>
      <c r="D32" s="149">
        <v>669.7</v>
      </c>
      <c r="E32" s="149">
        <v>696.40000000000009</v>
      </c>
      <c r="F32" s="149">
        <v>681.4</v>
      </c>
      <c r="G32" s="149">
        <v>667.00300000000016</v>
      </c>
      <c r="H32" s="149">
        <v>667.16600000000005</v>
      </c>
      <c r="I32" s="149">
        <v>755.83215102999986</v>
      </c>
      <c r="J32" s="149">
        <v>741.28472816999988</v>
      </c>
      <c r="K32" s="149">
        <v>1474.3609888999999</v>
      </c>
      <c r="L32" s="149">
        <v>2195.7539382100003</v>
      </c>
      <c r="M32" s="149">
        <v>2134.2150775800001</v>
      </c>
      <c r="N32" s="149">
        <v>2131.5249337300002</v>
      </c>
      <c r="O32" s="149">
        <v>2124.6578032699999</v>
      </c>
      <c r="P32" s="150">
        <v>2147.1280298900001</v>
      </c>
      <c r="Q32" s="150">
        <v>2119.09875005</v>
      </c>
      <c r="R32" s="150">
        <v>2134.5181222199999</v>
      </c>
      <c r="S32" s="150">
        <v>2124.5566548099996</v>
      </c>
      <c r="T32" s="150">
        <v>2133.1861729700004</v>
      </c>
      <c r="U32" s="150">
        <v>2163.4511527300001</v>
      </c>
      <c r="V32" s="150">
        <v>2176.1449436299999</v>
      </c>
      <c r="W32" s="150">
        <v>2176.9560871599997</v>
      </c>
      <c r="X32" s="150">
        <v>2025.7996159499999</v>
      </c>
      <c r="Y32" s="210">
        <v>2067.8558512899995</v>
      </c>
      <c r="Z32" s="150">
        <v>2056.7412746099999</v>
      </c>
      <c r="AA32" s="150">
        <v>2030.9486588800003</v>
      </c>
      <c r="AB32" s="210">
        <v>2058.4286205300004</v>
      </c>
      <c r="AD32" s="261"/>
    </row>
    <row r="33" spans="2:30" ht="5.0999999999999996" customHeight="1" x14ac:dyDescent="0.25">
      <c r="C33" s="45"/>
      <c r="D33" s="45"/>
      <c r="E33" s="45"/>
      <c r="F33" s="53"/>
      <c r="G33" s="53"/>
      <c r="H33" s="53"/>
      <c r="I33" s="53"/>
      <c r="J33" s="53"/>
      <c r="K33" s="53"/>
      <c r="L33" s="53"/>
      <c r="M33" s="53"/>
      <c r="N33" s="53"/>
      <c r="O33" s="53"/>
      <c r="P33" s="128"/>
      <c r="Q33" s="128"/>
      <c r="R33" s="128"/>
      <c r="S33" s="128"/>
      <c r="T33" s="128"/>
      <c r="U33" s="128"/>
      <c r="V33" s="128"/>
      <c r="W33" s="128"/>
      <c r="X33" s="128"/>
      <c r="Y33" s="207"/>
      <c r="Z33" s="128"/>
      <c r="AA33" s="128"/>
      <c r="AB33" s="250"/>
      <c r="AD33" s="261"/>
    </row>
    <row r="34" spans="2:30" x14ac:dyDescent="0.25">
      <c r="B34" s="2" t="s">
        <v>43</v>
      </c>
      <c r="C34" s="45"/>
      <c r="D34" s="45"/>
      <c r="E34" s="45"/>
      <c r="F34" s="53"/>
      <c r="G34" s="53"/>
      <c r="H34" s="53"/>
      <c r="I34" s="53"/>
      <c r="J34" s="53"/>
      <c r="K34" s="53"/>
      <c r="L34" s="53"/>
      <c r="M34" s="53"/>
      <c r="N34" s="53"/>
      <c r="O34" s="53"/>
      <c r="P34" s="128"/>
      <c r="Q34" s="128"/>
      <c r="R34" s="128"/>
      <c r="S34" s="128"/>
      <c r="T34" s="128"/>
      <c r="U34" s="128"/>
      <c r="V34" s="128"/>
      <c r="W34" s="128"/>
      <c r="X34" s="157"/>
      <c r="Y34" s="207"/>
      <c r="Z34" s="128"/>
      <c r="AA34" s="128"/>
      <c r="AB34" s="250"/>
      <c r="AD34" s="261"/>
    </row>
    <row r="35" spans="2:30" x14ac:dyDescent="0.25">
      <c r="B35" t="s">
        <v>44</v>
      </c>
      <c r="C35" s="163">
        <v>-107.5</v>
      </c>
      <c r="D35" s="163">
        <v>-88.7</v>
      </c>
      <c r="E35" s="163">
        <v>-68.224999999999994</v>
      </c>
      <c r="F35" s="78">
        <v>-76.380999999999986</v>
      </c>
      <c r="G35" s="54">
        <v>-104.27499999999999</v>
      </c>
      <c r="H35" s="54">
        <v>-112.57154255049919</v>
      </c>
      <c r="I35" s="54">
        <v>238.15546799000001</v>
      </c>
      <c r="J35" s="54">
        <v>241.35098730999997</v>
      </c>
      <c r="K35" s="54">
        <v>228.62405755999998</v>
      </c>
      <c r="L35" s="54">
        <v>539.44210525000005</v>
      </c>
      <c r="M35" s="54">
        <v>519.50982665000004</v>
      </c>
      <c r="N35" s="54">
        <v>496.73669521000005</v>
      </c>
      <c r="O35" s="54">
        <v>511.05545330000007</v>
      </c>
      <c r="P35" s="126">
        <v>527.62351741999998</v>
      </c>
      <c r="Q35" s="126">
        <v>523.67798957000002</v>
      </c>
      <c r="R35" s="126">
        <v>517.95517305999999</v>
      </c>
      <c r="S35" s="126">
        <v>519.11675905999994</v>
      </c>
      <c r="T35" s="126">
        <v>509.22881121</v>
      </c>
      <c r="U35" s="126">
        <v>521.73283847999994</v>
      </c>
      <c r="V35" s="126">
        <v>479.08618243000001</v>
      </c>
      <c r="W35" s="126">
        <v>484.12363858999998</v>
      </c>
      <c r="X35" s="157">
        <v>345.97505491999999</v>
      </c>
      <c r="Y35" s="206">
        <v>335.08160870999995</v>
      </c>
      <c r="Z35" s="126">
        <v>315.05299874000002</v>
      </c>
      <c r="AA35" s="126">
        <v>303.51979002999997</v>
      </c>
      <c r="AB35" s="206">
        <v>308.88223977000001</v>
      </c>
      <c r="AD35" s="261"/>
    </row>
    <row r="36" spans="2:30" x14ac:dyDescent="0.25">
      <c r="B36" t="s">
        <v>45</v>
      </c>
      <c r="C36" s="163">
        <v>5.8</v>
      </c>
      <c r="D36" s="163">
        <v>6.1</v>
      </c>
      <c r="E36" s="163">
        <v>6.69</v>
      </c>
      <c r="F36" s="78">
        <v>7.3</v>
      </c>
      <c r="G36" s="54">
        <v>4.7</v>
      </c>
      <c r="H36" s="54">
        <v>5.2555425504991886</v>
      </c>
      <c r="I36" s="54">
        <v>5.9020206500000008</v>
      </c>
      <c r="J36" s="54">
        <v>5.2266389000000002</v>
      </c>
      <c r="K36" s="54">
        <v>5.6367016300000001</v>
      </c>
      <c r="L36" s="54">
        <v>6.2395433499999999</v>
      </c>
      <c r="M36" s="54">
        <v>6.9628426799999996</v>
      </c>
      <c r="N36" s="54">
        <v>6.42571651</v>
      </c>
      <c r="O36" s="54">
        <v>6.7810102099999998</v>
      </c>
      <c r="P36" s="126">
        <v>7.5584238899999994</v>
      </c>
      <c r="Q36" s="126">
        <v>8.2227145999999998</v>
      </c>
      <c r="R36" s="126">
        <v>6.6729917599999995</v>
      </c>
      <c r="S36" s="126">
        <v>6.4829505300000001</v>
      </c>
      <c r="T36" s="126">
        <v>7.9577317900000004</v>
      </c>
      <c r="U36" s="126">
        <v>8.7135585399999993</v>
      </c>
      <c r="V36" s="126">
        <v>7.5998423099999997</v>
      </c>
      <c r="W36" s="126">
        <v>8.2091406100000004</v>
      </c>
      <c r="X36" s="157">
        <v>8.6932761199999984</v>
      </c>
      <c r="Y36" s="206">
        <v>9.5833871600000009</v>
      </c>
      <c r="Z36" s="126">
        <v>8.4916681399999998</v>
      </c>
      <c r="AA36" s="126">
        <v>8.9420400600000001</v>
      </c>
      <c r="AB36" s="206">
        <v>9.6968752899999995</v>
      </c>
      <c r="AD36" s="261"/>
    </row>
    <row r="37" spans="2:30" ht="5.0999999999999996" customHeight="1" x14ac:dyDescent="0.25">
      <c r="C37" s="45"/>
      <c r="D37" s="45"/>
      <c r="E37" s="45"/>
      <c r="F37" s="78"/>
      <c r="G37" s="53"/>
      <c r="H37" s="53"/>
      <c r="I37" s="54"/>
      <c r="J37" s="54"/>
      <c r="K37" s="54"/>
      <c r="L37" s="54"/>
      <c r="M37" s="54"/>
      <c r="N37" s="54"/>
      <c r="O37" s="54"/>
      <c r="P37" s="129"/>
      <c r="Q37" s="129"/>
      <c r="R37" s="129"/>
      <c r="S37" s="129"/>
      <c r="T37" s="129"/>
      <c r="U37" s="129"/>
      <c r="V37" s="129"/>
      <c r="W37" s="129"/>
      <c r="X37" s="171"/>
      <c r="Y37" s="211"/>
      <c r="Z37" s="129"/>
      <c r="AA37" s="129"/>
      <c r="AB37" s="211"/>
      <c r="AD37" s="261"/>
    </row>
    <row r="38" spans="2:30" s="6" customFormat="1" x14ac:dyDescent="0.25">
      <c r="B38" s="7" t="s">
        <v>17</v>
      </c>
      <c r="C38" s="56">
        <v>-101.8</v>
      </c>
      <c r="D38" s="56">
        <v>-82.6</v>
      </c>
      <c r="E38" s="76">
        <v>-61.534999999999997</v>
      </c>
      <c r="F38" s="79">
        <v>-69.080999999999989</v>
      </c>
      <c r="G38" s="56">
        <v>-99.574999999999989</v>
      </c>
      <c r="H38" s="56">
        <v>-107.316</v>
      </c>
      <c r="I38" s="61">
        <v>244.05748864</v>
      </c>
      <c r="J38" s="61">
        <v>246.57762620999998</v>
      </c>
      <c r="K38" s="61">
        <v>234.26075918999999</v>
      </c>
      <c r="L38" s="61">
        <v>545.68164860000002</v>
      </c>
      <c r="M38" s="61">
        <v>526.47266933000003</v>
      </c>
      <c r="N38" s="61">
        <v>503.16241172000002</v>
      </c>
      <c r="O38" s="61">
        <v>517.83646351000004</v>
      </c>
      <c r="P38" s="61">
        <v>535.18194130999996</v>
      </c>
      <c r="Q38" s="61">
        <v>531.90070417000004</v>
      </c>
      <c r="R38" s="61">
        <v>524.62816481999994</v>
      </c>
      <c r="S38" s="61">
        <v>525.59970958999997</v>
      </c>
      <c r="T38" s="61">
        <v>517.18654300000003</v>
      </c>
      <c r="U38" s="61">
        <v>530.44639701999995</v>
      </c>
      <c r="V38" s="61">
        <v>486.68602473999999</v>
      </c>
      <c r="W38" s="61">
        <v>492.3327792</v>
      </c>
      <c r="X38" s="79">
        <v>354.66833104</v>
      </c>
      <c r="Y38" s="212">
        <v>344.66499586999998</v>
      </c>
      <c r="Z38" s="61">
        <v>323.54466688000002</v>
      </c>
      <c r="AA38" s="61">
        <v>312.46183008999998</v>
      </c>
      <c r="AB38" s="212">
        <v>318.57911505999999</v>
      </c>
      <c r="AD38" s="261"/>
    </row>
    <row r="39" spans="2:30" x14ac:dyDescent="0.25">
      <c r="C39" s="45"/>
      <c r="D39" s="45"/>
      <c r="E39" s="55"/>
      <c r="F39" s="53"/>
      <c r="G39" s="53"/>
      <c r="H39" s="53"/>
      <c r="I39" s="54"/>
      <c r="J39" s="54"/>
      <c r="K39" s="54"/>
      <c r="L39" s="54"/>
      <c r="M39" s="54"/>
      <c r="N39" s="54"/>
      <c r="O39" s="54"/>
      <c r="P39" s="130"/>
      <c r="Q39" s="130"/>
      <c r="R39" s="130"/>
      <c r="S39" s="130"/>
      <c r="T39" s="130"/>
      <c r="U39" s="130"/>
      <c r="V39" s="130"/>
      <c r="W39" s="130"/>
      <c r="X39" s="172"/>
      <c r="Y39" s="213"/>
      <c r="Z39" s="130"/>
      <c r="AA39" s="130"/>
      <c r="AB39" s="251"/>
      <c r="AD39" s="261"/>
    </row>
    <row r="40" spans="2:30" x14ac:dyDescent="0.25">
      <c r="B40" s="2" t="s">
        <v>13</v>
      </c>
      <c r="C40" s="45"/>
      <c r="D40" s="45"/>
      <c r="E40" s="45"/>
      <c r="F40" s="53"/>
      <c r="G40" s="53"/>
      <c r="H40" s="53"/>
      <c r="I40" s="54"/>
      <c r="J40" s="54"/>
      <c r="K40" s="54"/>
      <c r="L40" s="54"/>
      <c r="M40" s="54"/>
      <c r="N40" s="54"/>
      <c r="O40" s="54"/>
      <c r="P40" s="126"/>
      <c r="Q40" s="126"/>
      <c r="R40" s="126"/>
      <c r="S40" s="126"/>
      <c r="T40" s="126"/>
      <c r="U40" s="126"/>
      <c r="V40" s="126"/>
      <c r="W40" s="126"/>
      <c r="X40" s="157"/>
      <c r="Y40" s="206"/>
      <c r="Z40" s="126"/>
      <c r="AA40" s="126"/>
      <c r="AB40" s="249"/>
      <c r="AD40" s="261"/>
    </row>
    <row r="41" spans="2:30" x14ac:dyDescent="0.25">
      <c r="B41" t="s">
        <v>46</v>
      </c>
      <c r="C41" s="45">
        <v>7.7</v>
      </c>
      <c r="D41" s="45">
        <v>9.9</v>
      </c>
      <c r="E41" s="45">
        <v>9.7910000000000004</v>
      </c>
      <c r="F41" s="53">
        <v>10.3</v>
      </c>
      <c r="G41" s="53">
        <v>9.9</v>
      </c>
      <c r="H41" s="53">
        <v>10.615</v>
      </c>
      <c r="I41" s="54">
        <v>10.25657483</v>
      </c>
      <c r="J41" s="54">
        <v>11.960324609999999</v>
      </c>
      <c r="K41" s="54">
        <v>11.35689618</v>
      </c>
      <c r="L41" s="54">
        <v>10.331238669999999</v>
      </c>
      <c r="M41" s="54">
        <v>11.570040839999999</v>
      </c>
      <c r="N41" s="54">
        <v>12.40500709</v>
      </c>
      <c r="O41" s="54">
        <v>13.772525779999999</v>
      </c>
      <c r="P41" s="126">
        <v>9.8127016999999999</v>
      </c>
      <c r="Q41" s="126">
        <v>9.5348889400000001</v>
      </c>
      <c r="R41" s="126">
        <v>10.057593240000001</v>
      </c>
      <c r="S41" s="126">
        <v>11.36631908</v>
      </c>
      <c r="T41" s="126">
        <v>9.8333572799999995</v>
      </c>
      <c r="U41" s="126">
        <v>6.8015496399999993</v>
      </c>
      <c r="V41" s="126">
        <v>9.4411526699999992</v>
      </c>
      <c r="W41" s="126">
        <v>8.7376541400000001</v>
      </c>
      <c r="X41" s="157">
        <v>9.4961936300000005</v>
      </c>
      <c r="Y41" s="206">
        <v>9.9899154899999996</v>
      </c>
      <c r="Z41" s="126">
        <v>11.13130557</v>
      </c>
      <c r="AA41" s="126">
        <v>11.159987289999998</v>
      </c>
      <c r="AB41" s="206">
        <v>10.53062551</v>
      </c>
      <c r="AD41" s="261"/>
    </row>
    <row r="42" spans="2:30" x14ac:dyDescent="0.25">
      <c r="B42" t="s">
        <v>47</v>
      </c>
      <c r="C42" s="45">
        <v>20.8</v>
      </c>
      <c r="D42" s="45">
        <v>27</v>
      </c>
      <c r="E42" s="45">
        <v>11.361000000000001</v>
      </c>
      <c r="F42" s="53">
        <v>8.6</v>
      </c>
      <c r="G42" s="53">
        <v>7.7649999999999997</v>
      </c>
      <c r="H42" s="53">
        <v>11.883000000000001</v>
      </c>
      <c r="I42" s="54">
        <v>12.06108272</v>
      </c>
      <c r="J42" s="54">
        <v>7.1372621299999999</v>
      </c>
      <c r="K42" s="54">
        <v>6.3502820099999999</v>
      </c>
      <c r="L42" s="54">
        <v>20.110892489999998</v>
      </c>
      <c r="M42" s="54">
        <v>20.285732320000001</v>
      </c>
      <c r="N42" s="54">
        <v>27.076415690000001</v>
      </c>
      <c r="O42" s="54">
        <v>27.57599944</v>
      </c>
      <c r="P42" s="126">
        <v>4.0607606000000001</v>
      </c>
      <c r="Q42" s="126">
        <v>4.0210009500000004</v>
      </c>
      <c r="R42" s="126">
        <v>1.52806445</v>
      </c>
      <c r="S42" s="126">
        <v>1.79983428</v>
      </c>
      <c r="T42" s="126">
        <v>0.46249172</v>
      </c>
      <c r="U42" s="126">
        <v>0.45936121999999996</v>
      </c>
      <c r="V42" s="126">
        <v>0.46241790000000005</v>
      </c>
      <c r="W42" s="126">
        <v>0.48384045000000003</v>
      </c>
      <c r="X42" s="157">
        <v>2.7207766600000003</v>
      </c>
      <c r="Y42" s="206">
        <v>2.7207766600000003</v>
      </c>
      <c r="Z42" s="126">
        <v>2.50284277</v>
      </c>
      <c r="AA42" s="126">
        <v>2.50284277</v>
      </c>
      <c r="AB42" s="206">
        <v>2.0703209</v>
      </c>
      <c r="AD42" s="261"/>
    </row>
    <row r="43" spans="2:30" x14ac:dyDescent="0.25">
      <c r="B43" t="s">
        <v>48</v>
      </c>
      <c r="C43" s="45">
        <v>597</v>
      </c>
      <c r="D43" s="45">
        <v>601.9</v>
      </c>
      <c r="E43" s="45">
        <v>43.506999999999998</v>
      </c>
      <c r="F43" s="53">
        <v>616.29999999999995</v>
      </c>
      <c r="G43" s="53">
        <v>630.20000000000005</v>
      </c>
      <c r="H43" s="53">
        <v>640.54700000000003</v>
      </c>
      <c r="I43" s="54">
        <v>374.12570042000004</v>
      </c>
      <c r="J43" s="54">
        <v>373.64881716000002</v>
      </c>
      <c r="K43" s="54">
        <v>906.85723051000002</v>
      </c>
      <c r="L43" s="54">
        <v>1220.87864805</v>
      </c>
      <c r="M43" s="54">
        <v>1225.62610776</v>
      </c>
      <c r="N43" s="54">
        <v>1233.8457739300002</v>
      </c>
      <c r="O43" s="54">
        <v>1234.5957430199999</v>
      </c>
      <c r="P43" s="126">
        <v>1234.7023132500001</v>
      </c>
      <c r="Q43" s="126">
        <v>1240.3980171300002</v>
      </c>
      <c r="R43" s="126">
        <v>1224.7158292300001</v>
      </c>
      <c r="S43" s="126">
        <v>1224.54895115</v>
      </c>
      <c r="T43" s="126">
        <v>1297.6852960699998</v>
      </c>
      <c r="U43" s="126">
        <v>1298.10613644</v>
      </c>
      <c r="V43" s="126">
        <v>1335.3787043099999</v>
      </c>
      <c r="W43" s="126">
        <v>1335.6985652200001</v>
      </c>
      <c r="X43" s="157">
        <v>1400.81437239</v>
      </c>
      <c r="Y43" s="206">
        <v>1401.7518201600001</v>
      </c>
      <c r="Z43" s="126">
        <v>1402.76403218</v>
      </c>
      <c r="AA43" s="126">
        <v>1403.1789279899999</v>
      </c>
      <c r="AB43" s="206">
        <v>1404.4300334500001</v>
      </c>
      <c r="AD43" s="261"/>
    </row>
    <row r="44" spans="2:30" x14ac:dyDescent="0.25">
      <c r="B44" t="s">
        <v>49</v>
      </c>
      <c r="C44" s="45">
        <v>19.100000000000001</v>
      </c>
      <c r="D44" s="45">
        <v>19.399999999999999</v>
      </c>
      <c r="E44" s="45">
        <v>13.228999999999999</v>
      </c>
      <c r="F44" s="53">
        <v>13.3</v>
      </c>
      <c r="G44" s="53">
        <v>0</v>
      </c>
      <c r="H44" s="53">
        <v>0</v>
      </c>
      <c r="I44" s="54">
        <v>0</v>
      </c>
      <c r="J44" s="54">
        <v>0</v>
      </c>
      <c r="K44" s="54">
        <v>0</v>
      </c>
      <c r="L44" s="54">
        <v>0</v>
      </c>
      <c r="M44" s="54">
        <v>0</v>
      </c>
      <c r="N44" s="54">
        <v>0</v>
      </c>
      <c r="O44" s="54">
        <v>0</v>
      </c>
      <c r="P44" s="126">
        <v>0</v>
      </c>
      <c r="Q44" s="126">
        <v>8.8000000000000004E-7</v>
      </c>
      <c r="R44" s="126">
        <v>9.3999999999999989E-7</v>
      </c>
      <c r="S44" s="126">
        <v>0</v>
      </c>
      <c r="T44" s="126">
        <v>8.9000000000000006E-7</v>
      </c>
      <c r="U44" s="126">
        <v>0</v>
      </c>
      <c r="V44" s="126">
        <v>0</v>
      </c>
      <c r="W44" s="126">
        <v>0</v>
      </c>
      <c r="X44" s="157">
        <v>0</v>
      </c>
      <c r="Y44" s="206">
        <v>0</v>
      </c>
      <c r="Z44" s="126">
        <v>0</v>
      </c>
      <c r="AA44" s="126">
        <v>0</v>
      </c>
      <c r="AB44" s="206">
        <v>0</v>
      </c>
      <c r="AD44" s="261"/>
    </row>
    <row r="45" spans="2:30" x14ac:dyDescent="0.25">
      <c r="B45" t="s">
        <v>50</v>
      </c>
      <c r="C45" s="45">
        <v>25.6</v>
      </c>
      <c r="D45" s="45">
        <v>27</v>
      </c>
      <c r="E45" s="45">
        <v>32.659999999999997</v>
      </c>
      <c r="F45" s="53">
        <v>33.6</v>
      </c>
      <c r="G45" s="53">
        <v>35.65</v>
      </c>
      <c r="H45" s="53">
        <v>33.89</v>
      </c>
      <c r="I45" s="54">
        <v>33.028873220000001</v>
      </c>
      <c r="J45" s="54">
        <v>32.205227669999999</v>
      </c>
      <c r="K45" s="54">
        <v>31.637233289999998</v>
      </c>
      <c r="L45" s="54">
        <v>79.220772400000001</v>
      </c>
      <c r="M45" s="54">
        <v>77.770244739999995</v>
      </c>
      <c r="N45" s="54">
        <v>76.283681950000002</v>
      </c>
      <c r="O45" s="54">
        <v>75.785091839999993</v>
      </c>
      <c r="P45" s="126">
        <v>89.59775114</v>
      </c>
      <c r="Q45" s="126">
        <v>90.363962169999994</v>
      </c>
      <c r="R45" s="126">
        <v>89.435693669999992</v>
      </c>
      <c r="S45" s="126">
        <v>88.641883270000008</v>
      </c>
      <c r="T45" s="126">
        <v>38.442186019999994</v>
      </c>
      <c r="U45" s="126">
        <v>57.918584939999995</v>
      </c>
      <c r="V45" s="126">
        <v>54.820871820000001</v>
      </c>
      <c r="W45" s="126">
        <v>52.906719419999995</v>
      </c>
      <c r="X45" s="157">
        <v>58.094337299999999</v>
      </c>
      <c r="Y45" s="206">
        <v>75.58436356</v>
      </c>
      <c r="Z45" s="126">
        <v>86.156756049999998</v>
      </c>
      <c r="AA45" s="126">
        <v>82.629924239999994</v>
      </c>
      <c r="AB45" s="206">
        <v>107.03038432</v>
      </c>
      <c r="AD45" s="261"/>
    </row>
    <row r="46" spans="2:30" x14ac:dyDescent="0.25">
      <c r="B46" t="s">
        <v>51</v>
      </c>
      <c r="C46" s="45">
        <v>0.1</v>
      </c>
      <c r="D46" s="45">
        <v>0.1</v>
      </c>
      <c r="E46" s="45">
        <v>1.181</v>
      </c>
      <c r="F46" s="53">
        <v>0.8</v>
      </c>
      <c r="G46" s="53">
        <v>0.7</v>
      </c>
      <c r="H46" s="53">
        <v>0.93300000000000005</v>
      </c>
      <c r="I46" s="54">
        <v>0.85819043000000006</v>
      </c>
      <c r="J46" s="54">
        <v>0.77576856000000005</v>
      </c>
      <c r="K46" s="54">
        <v>0.69377405000000003</v>
      </c>
      <c r="L46" s="54">
        <v>14.8472513</v>
      </c>
      <c r="M46" s="54">
        <v>14.289239949999999</v>
      </c>
      <c r="N46" s="54">
        <v>17.56714165</v>
      </c>
      <c r="O46" s="54">
        <v>1.7649676399999998</v>
      </c>
      <c r="P46" s="126">
        <v>11.35770499</v>
      </c>
      <c r="Q46" s="126">
        <v>12.65237982</v>
      </c>
      <c r="R46" s="126">
        <v>14.97085191</v>
      </c>
      <c r="S46" s="126">
        <v>15.285366439999999</v>
      </c>
      <c r="T46" s="126">
        <v>8.3759236299999991</v>
      </c>
      <c r="U46" s="126">
        <v>7.9784439300000001</v>
      </c>
      <c r="V46" s="126">
        <v>8.0888874299999998</v>
      </c>
      <c r="W46" s="126">
        <v>5.6633712899999997</v>
      </c>
      <c r="X46" s="157">
        <v>8.2912076299999988</v>
      </c>
      <c r="Y46" s="206">
        <v>9.0967825399999995</v>
      </c>
      <c r="Z46" s="126">
        <v>12.09347419</v>
      </c>
      <c r="AA46" s="126">
        <v>15.494072879999997</v>
      </c>
      <c r="AB46" s="206">
        <v>15.31520708</v>
      </c>
      <c r="AD46" s="261"/>
    </row>
    <row r="47" spans="2:30" x14ac:dyDescent="0.25">
      <c r="B47" t="s">
        <v>187</v>
      </c>
      <c r="C47" s="45"/>
      <c r="D47" s="45"/>
      <c r="E47" s="45"/>
      <c r="F47" s="53"/>
      <c r="G47" s="53"/>
      <c r="H47" s="53"/>
      <c r="I47" s="54">
        <v>0</v>
      </c>
      <c r="J47" s="54">
        <v>0</v>
      </c>
      <c r="K47" s="54">
        <v>35.761170509999999</v>
      </c>
      <c r="L47" s="54">
        <v>106.02068023000001</v>
      </c>
      <c r="M47" s="54">
        <v>99.530899629999993</v>
      </c>
      <c r="N47" s="54">
        <v>97.015365169999995</v>
      </c>
      <c r="O47" s="54">
        <v>93.618041040000008</v>
      </c>
      <c r="P47" s="126">
        <v>66.120461370000001</v>
      </c>
      <c r="Q47" s="126">
        <v>62.937178840000001</v>
      </c>
      <c r="R47" s="126">
        <v>62.463359500000003</v>
      </c>
      <c r="S47" s="126">
        <v>59.112026610000001</v>
      </c>
      <c r="T47" s="126">
        <v>44.876375880000005</v>
      </c>
      <c r="U47" s="126">
        <v>44.46170996</v>
      </c>
      <c r="V47" s="126">
        <v>47.148190549999995</v>
      </c>
      <c r="W47" s="126">
        <v>39.326360030000004</v>
      </c>
      <c r="X47" s="157">
        <v>33.248979590000005</v>
      </c>
      <c r="Y47" s="206">
        <v>29.376120570000001</v>
      </c>
      <c r="Z47" s="126">
        <v>36.3150859</v>
      </c>
      <c r="AA47" s="126">
        <v>32.428096350000004</v>
      </c>
      <c r="AB47" s="206">
        <v>27.543812800000001</v>
      </c>
      <c r="AD47" s="261"/>
    </row>
    <row r="48" spans="2:30" ht="5.0999999999999996" customHeight="1" x14ac:dyDescent="0.25">
      <c r="C48" s="45"/>
      <c r="D48" s="45"/>
      <c r="E48" s="55"/>
      <c r="F48" s="53"/>
      <c r="G48" s="53"/>
      <c r="H48" s="53"/>
      <c r="I48" s="54"/>
      <c r="J48" s="54"/>
      <c r="K48" s="54"/>
      <c r="L48" s="54"/>
      <c r="M48" s="54"/>
      <c r="N48" s="54"/>
      <c r="O48" s="54"/>
      <c r="P48" s="126"/>
      <c r="Q48" s="126"/>
      <c r="R48" s="126"/>
      <c r="S48" s="126"/>
      <c r="T48" s="126"/>
      <c r="U48" s="126"/>
      <c r="V48" s="126"/>
      <c r="W48" s="126"/>
      <c r="X48" s="157"/>
      <c r="Y48" s="206"/>
      <c r="Z48" s="126"/>
      <c r="AA48" s="126"/>
      <c r="AB48" s="206"/>
      <c r="AD48" s="261"/>
    </row>
    <row r="49" spans="2:30" s="6" customFormat="1" x14ac:dyDescent="0.25">
      <c r="B49" s="7" t="s">
        <v>14</v>
      </c>
      <c r="C49" s="56">
        <v>670.3</v>
      </c>
      <c r="D49" s="56">
        <v>685.3</v>
      </c>
      <c r="E49" s="56">
        <v>111.72899999999998</v>
      </c>
      <c r="F49" s="57">
        <v>682.8</v>
      </c>
      <c r="G49" s="57">
        <v>684.21500000000003</v>
      </c>
      <c r="H49" s="57">
        <v>697.86800000000005</v>
      </c>
      <c r="I49" s="97">
        <v>430.33042161999998</v>
      </c>
      <c r="J49" s="97">
        <v>425.72740013000004</v>
      </c>
      <c r="K49" s="97">
        <v>992.65658655000016</v>
      </c>
      <c r="L49" s="97">
        <v>1451.4094831399998</v>
      </c>
      <c r="M49" s="97">
        <v>1449.0722652399998</v>
      </c>
      <c r="N49" s="97">
        <v>1464.1933854800002</v>
      </c>
      <c r="O49" s="97">
        <v>1447.1123687599998</v>
      </c>
      <c r="P49" s="127">
        <v>1415.6516930499999</v>
      </c>
      <c r="Q49" s="127">
        <v>1419.90742873</v>
      </c>
      <c r="R49" s="127">
        <v>1403.1713929400003</v>
      </c>
      <c r="S49" s="127">
        <v>1400.7543808299999</v>
      </c>
      <c r="T49" s="127">
        <v>1399.6756314899999</v>
      </c>
      <c r="U49" s="127">
        <v>1415.72578613</v>
      </c>
      <c r="V49" s="127">
        <v>1455.3402246800001</v>
      </c>
      <c r="W49" s="127">
        <v>1442.81651055</v>
      </c>
      <c r="X49" s="173">
        <v>1512.6658672000001</v>
      </c>
      <c r="Y49" s="208">
        <v>1528.51977898</v>
      </c>
      <c r="Z49" s="127">
        <v>1550.9634966599999</v>
      </c>
      <c r="AA49" s="127">
        <v>1547.39385152</v>
      </c>
      <c r="AB49" s="208">
        <v>1566.9203840600001</v>
      </c>
      <c r="AD49" s="261"/>
    </row>
    <row r="50" spans="2:30" x14ac:dyDescent="0.25">
      <c r="C50" s="45"/>
      <c r="D50" s="45"/>
      <c r="E50" s="55"/>
      <c r="F50" s="53"/>
      <c r="G50" s="53"/>
      <c r="H50" s="53"/>
      <c r="I50" s="54"/>
      <c r="J50" s="54"/>
      <c r="K50" s="54"/>
      <c r="L50" s="54"/>
      <c r="M50" s="54"/>
      <c r="N50" s="54"/>
      <c r="O50" s="54"/>
      <c r="P50" s="126"/>
      <c r="Q50" s="126"/>
      <c r="R50" s="126"/>
      <c r="S50" s="126"/>
      <c r="T50" s="126"/>
      <c r="U50" s="126"/>
      <c r="V50" s="126"/>
      <c r="W50" s="126"/>
      <c r="X50" s="157"/>
      <c r="Y50" s="206"/>
      <c r="Z50" s="126"/>
      <c r="AA50" s="126"/>
      <c r="AB50" s="249"/>
      <c r="AD50" s="261"/>
    </row>
    <row r="51" spans="2:30" x14ac:dyDescent="0.25">
      <c r="B51" s="2" t="s">
        <v>16</v>
      </c>
      <c r="C51" s="45"/>
      <c r="D51" s="45"/>
      <c r="E51" s="45"/>
      <c r="F51" s="53"/>
      <c r="G51" s="53"/>
      <c r="H51" s="53"/>
      <c r="I51" s="54"/>
      <c r="J51" s="54"/>
      <c r="K51" s="54"/>
      <c r="L51" s="54"/>
      <c r="M51" s="54"/>
      <c r="N51" s="54"/>
      <c r="O51" s="54"/>
      <c r="P51" s="126"/>
      <c r="Q51" s="126"/>
      <c r="R51" s="126"/>
      <c r="S51" s="126"/>
      <c r="T51" s="126"/>
      <c r="U51" s="126"/>
      <c r="V51" s="126"/>
      <c r="W51" s="126"/>
      <c r="X51" s="157"/>
      <c r="Y51" s="206"/>
      <c r="Z51" s="126"/>
      <c r="AA51" s="126"/>
      <c r="AB51" s="249"/>
      <c r="AD51" s="261"/>
    </row>
    <row r="52" spans="2:30" x14ac:dyDescent="0.25">
      <c r="B52" t="s">
        <v>47</v>
      </c>
      <c r="C52" s="45">
        <v>3.2</v>
      </c>
      <c r="D52" s="45">
        <v>2.8</v>
      </c>
      <c r="E52" s="45">
        <v>4.8</v>
      </c>
      <c r="F52" s="53">
        <v>7.5</v>
      </c>
      <c r="G52" s="53">
        <v>8.06</v>
      </c>
      <c r="H52" s="53">
        <v>7.4660000000000002</v>
      </c>
      <c r="I52" s="54">
        <v>1.9085864399999999</v>
      </c>
      <c r="J52" s="54">
        <v>6.230893</v>
      </c>
      <c r="K52" s="54">
        <v>13.41871098</v>
      </c>
      <c r="L52" s="54">
        <v>28.528530969999998</v>
      </c>
      <c r="M52" s="54">
        <v>28.808636979999999</v>
      </c>
      <c r="N52" s="54">
        <v>23.567278010000003</v>
      </c>
      <c r="O52" s="54">
        <v>19.904424379999998</v>
      </c>
      <c r="P52" s="126">
        <v>30.1135977</v>
      </c>
      <c r="Q52" s="126">
        <v>31.637552469999999</v>
      </c>
      <c r="R52" s="126">
        <v>19.857169760000001</v>
      </c>
      <c r="S52" s="126">
        <v>13.41519214</v>
      </c>
      <c r="T52" s="126">
        <v>18.62604056</v>
      </c>
      <c r="U52" s="126">
        <v>17.509265190000001</v>
      </c>
      <c r="V52" s="126">
        <v>12.461524300000001</v>
      </c>
      <c r="W52" s="126">
        <v>11.24417525</v>
      </c>
      <c r="X52" s="157">
        <v>9.5269364999999997</v>
      </c>
      <c r="Y52" s="206">
        <v>9.4784402200000013</v>
      </c>
      <c r="Z52" s="126">
        <v>8.6844098800000005</v>
      </c>
      <c r="AA52" s="126">
        <v>8.6867944700000006</v>
      </c>
      <c r="AB52" s="206">
        <v>8.9915641900000001</v>
      </c>
      <c r="AD52" s="261"/>
    </row>
    <row r="53" spans="2:30" x14ac:dyDescent="0.25">
      <c r="B53" t="s">
        <v>48</v>
      </c>
      <c r="C53" s="45">
        <v>13.7</v>
      </c>
      <c r="D53" s="45">
        <v>11.2</v>
      </c>
      <c r="E53" s="45">
        <v>578.1</v>
      </c>
      <c r="F53" s="53">
        <v>2.5</v>
      </c>
      <c r="G53" s="53">
        <v>2.64</v>
      </c>
      <c r="H53" s="53">
        <v>2.6259999999999999</v>
      </c>
      <c r="I53" s="54">
        <v>2.60005182</v>
      </c>
      <c r="J53" s="54">
        <v>2.60902134</v>
      </c>
      <c r="K53" s="54">
        <v>151.02561777</v>
      </c>
      <c r="L53" s="54">
        <v>49.909488899999999</v>
      </c>
      <c r="M53" s="54">
        <v>4.8752243000000002</v>
      </c>
      <c r="N53" s="54">
        <v>12.62694694</v>
      </c>
      <c r="O53" s="54">
        <v>12.39745765</v>
      </c>
      <c r="P53" s="126">
        <v>25.955300279999999</v>
      </c>
      <c r="Q53" s="126">
        <v>23.10165671</v>
      </c>
      <c r="R53" s="126">
        <v>56.397923799999994</v>
      </c>
      <c r="S53" s="126">
        <v>53.235126560000005</v>
      </c>
      <c r="T53" s="126">
        <v>43.393316320000004</v>
      </c>
      <c r="U53" s="126">
        <v>50.32277045</v>
      </c>
      <c r="V53" s="126">
        <v>55.552748700000002</v>
      </c>
      <c r="W53" s="126">
        <v>65.187998840000006</v>
      </c>
      <c r="X53" s="157">
        <v>15.059310960000001</v>
      </c>
      <c r="Y53" s="206">
        <v>15.72409579</v>
      </c>
      <c r="Z53" s="126">
        <v>14.785990369999999</v>
      </c>
      <c r="AA53" s="126">
        <v>23.54531566</v>
      </c>
      <c r="AB53" s="206">
        <v>27.744897780000002</v>
      </c>
      <c r="AD53" s="261"/>
    </row>
    <row r="54" spans="2:30" x14ac:dyDescent="0.25">
      <c r="B54" t="s">
        <v>50</v>
      </c>
      <c r="C54" s="45">
        <v>30.6</v>
      </c>
      <c r="D54" s="45">
        <v>27.9</v>
      </c>
      <c r="E54" s="45">
        <v>43.2</v>
      </c>
      <c r="F54" s="53">
        <v>33.299999999999997</v>
      </c>
      <c r="G54" s="53">
        <v>37.155999999999999</v>
      </c>
      <c r="H54" s="53">
        <v>41.024999999999999</v>
      </c>
      <c r="I54" s="54">
        <v>46.257858460000001</v>
      </c>
      <c r="J54" s="54">
        <v>35.961799749999997</v>
      </c>
      <c r="K54" s="54">
        <v>49.857942399999999</v>
      </c>
      <c r="L54" s="54">
        <v>75.20223562999999</v>
      </c>
      <c r="M54" s="54">
        <v>60.225037560000004</v>
      </c>
      <c r="N54" s="54">
        <v>64.404105020000003</v>
      </c>
      <c r="O54" s="54">
        <v>54.054584560000002</v>
      </c>
      <c r="P54" s="126">
        <v>87.33308135</v>
      </c>
      <c r="Q54" s="126">
        <v>43.63767146</v>
      </c>
      <c r="R54" s="126">
        <v>81.897195159999995</v>
      </c>
      <c r="S54" s="126">
        <v>79.006856870000007</v>
      </c>
      <c r="T54" s="126">
        <v>94.371407109999993</v>
      </c>
      <c r="U54" s="126">
        <v>87.628142280000006</v>
      </c>
      <c r="V54" s="126">
        <v>90.534978390000006</v>
      </c>
      <c r="W54" s="126">
        <v>91.070715969999995</v>
      </c>
      <c r="X54" s="157">
        <v>76.38292122</v>
      </c>
      <c r="Y54" s="206">
        <v>98.500190860000004</v>
      </c>
      <c r="Z54" s="126">
        <v>84.133372199999997</v>
      </c>
      <c r="AA54" s="126">
        <v>75.444779640000007</v>
      </c>
      <c r="AB54" s="206">
        <v>75.877529590000009</v>
      </c>
      <c r="AD54" s="261"/>
    </row>
    <row r="55" spans="2:30" x14ac:dyDescent="0.25">
      <c r="B55" t="s">
        <v>49</v>
      </c>
      <c r="C55" s="45">
        <v>2.2999999999999998</v>
      </c>
      <c r="D55" s="45">
        <v>8.6999999999999993</v>
      </c>
      <c r="E55" s="45">
        <v>2.6</v>
      </c>
      <c r="F55" s="53">
        <v>3.3</v>
      </c>
      <c r="G55" s="53">
        <v>3.59</v>
      </c>
      <c r="H55" s="53">
        <v>2.5590000000000002</v>
      </c>
      <c r="I55" s="54">
        <v>1.7595523500000001</v>
      </c>
      <c r="J55" s="54">
        <v>3.6152070000000001E-2</v>
      </c>
      <c r="K55" s="54">
        <v>1.8087999999999999E-3</v>
      </c>
      <c r="L55" s="54">
        <v>0.52163878000000008</v>
      </c>
      <c r="M55" s="54">
        <v>8.9786829999999998E-2</v>
      </c>
      <c r="N55" s="54">
        <v>0.20409331999999999</v>
      </c>
      <c r="O55" s="54">
        <v>0.40438703999999998</v>
      </c>
      <c r="P55" s="126">
        <v>0.60426075000000001</v>
      </c>
      <c r="Q55" s="126">
        <v>0.11247285</v>
      </c>
      <c r="R55" s="126">
        <v>0.13716094000000001</v>
      </c>
      <c r="S55" s="126">
        <v>0.22795629000000001</v>
      </c>
      <c r="T55" s="126">
        <v>0.86126958999999992</v>
      </c>
      <c r="U55" s="126">
        <v>1.0462530400000001</v>
      </c>
      <c r="V55" s="126">
        <v>0.36866098999999997</v>
      </c>
      <c r="W55" s="126">
        <v>0.6527080500000001</v>
      </c>
      <c r="X55" s="157">
        <v>0.73350252999999999</v>
      </c>
      <c r="Y55" s="206">
        <v>0.60060685000000003</v>
      </c>
      <c r="Z55" s="126">
        <v>0.2460417</v>
      </c>
      <c r="AA55" s="126">
        <v>0.22818446000000001</v>
      </c>
      <c r="AB55" s="206">
        <v>0.58030367000000005</v>
      </c>
      <c r="AD55" s="261"/>
    </row>
    <row r="56" spans="2:30" x14ac:dyDescent="0.25">
      <c r="B56" t="s">
        <v>52</v>
      </c>
      <c r="C56" s="45">
        <v>38.1</v>
      </c>
      <c r="D56" s="45">
        <v>4.3</v>
      </c>
      <c r="E56" s="45">
        <v>4.6360000000000001</v>
      </c>
      <c r="F56" s="53">
        <v>4.9000000000000004</v>
      </c>
      <c r="G56" s="53">
        <v>0.32200000000000001</v>
      </c>
      <c r="H56" s="53">
        <v>0.255</v>
      </c>
      <c r="I56" s="54">
        <v>0.96349218000000003</v>
      </c>
      <c r="J56" s="54">
        <v>1.2525078799999998</v>
      </c>
      <c r="K56" s="54">
        <v>1.3645904099999999</v>
      </c>
      <c r="L56" s="54">
        <v>8.0112518399999999</v>
      </c>
      <c r="M56" s="54">
        <v>8.0672626699999999</v>
      </c>
      <c r="N56" s="54">
        <v>9.1671559200000008</v>
      </c>
      <c r="O56" s="54">
        <v>8.7161429100000003</v>
      </c>
      <c r="P56" s="126">
        <v>12.094180869999999</v>
      </c>
      <c r="Q56" s="126">
        <v>13.759727359999999</v>
      </c>
      <c r="R56" s="126">
        <v>12.952878929999999</v>
      </c>
      <c r="S56" s="126">
        <v>13.935328419999999</v>
      </c>
      <c r="T56" s="126">
        <v>11.92494765</v>
      </c>
      <c r="U56" s="126">
        <v>15.47623858</v>
      </c>
      <c r="V56" s="126">
        <v>18.839966530000002</v>
      </c>
      <c r="W56" s="126">
        <v>16.085011609999999</v>
      </c>
      <c r="X56" s="157">
        <v>18.46900741</v>
      </c>
      <c r="Y56" s="206">
        <v>23.162999339999999</v>
      </c>
      <c r="Z56" s="126">
        <v>32.882576749999998</v>
      </c>
      <c r="AA56" s="126">
        <v>26.531349600000002</v>
      </c>
      <c r="AB56" s="206">
        <v>27.25715104</v>
      </c>
      <c r="AD56" s="261"/>
    </row>
    <row r="57" spans="2:30" x14ac:dyDescent="0.25">
      <c r="B57" t="s">
        <v>83</v>
      </c>
      <c r="C57" s="45">
        <v>15.6</v>
      </c>
      <c r="D57" s="45">
        <v>7.2</v>
      </c>
      <c r="E57" s="45">
        <v>8.0299999999999994</v>
      </c>
      <c r="F57" s="53">
        <v>8.1</v>
      </c>
      <c r="G57" s="53">
        <v>15.8</v>
      </c>
      <c r="H57" s="53">
        <v>12.565</v>
      </c>
      <c r="I57" s="54">
        <v>15.328604689999999</v>
      </c>
      <c r="J57" s="54">
        <v>14.79260232</v>
      </c>
      <c r="K57" s="54">
        <v>16.463263260000002</v>
      </c>
      <c r="L57" s="54">
        <v>21.38966199</v>
      </c>
      <c r="M57" s="54">
        <v>26.536255629999999</v>
      </c>
      <c r="N57" s="54">
        <v>28.28025238</v>
      </c>
      <c r="O57" s="54">
        <v>37.012328250000003</v>
      </c>
      <c r="P57" s="126">
        <v>23.811212480000002</v>
      </c>
      <c r="Q57" s="126">
        <v>24.826833050000001</v>
      </c>
      <c r="R57" s="126">
        <v>15.193199910000001</v>
      </c>
      <c r="S57" s="126">
        <v>17.940727300000002</v>
      </c>
      <c r="T57" s="126">
        <v>27.845685809999999</v>
      </c>
      <c r="U57" s="126">
        <v>16.797201510000001</v>
      </c>
      <c r="V57" s="126">
        <v>27.558658079999997</v>
      </c>
      <c r="W57" s="126">
        <v>33.099962179999999</v>
      </c>
      <c r="X57" s="157">
        <v>24.816346750000001</v>
      </c>
      <c r="Y57" s="206">
        <v>17.949790329999999</v>
      </c>
      <c r="Z57" s="126">
        <v>15.72756996</v>
      </c>
      <c r="AA57" s="126">
        <v>18.073771879999999</v>
      </c>
      <c r="AB57" s="206">
        <v>23.82372234</v>
      </c>
      <c r="AD57" s="261"/>
    </row>
    <row r="58" spans="2:30" x14ac:dyDescent="0.25">
      <c r="B58" t="s">
        <v>84</v>
      </c>
      <c r="C58" s="45">
        <v>1.8</v>
      </c>
      <c r="D58" s="45">
        <v>0.4</v>
      </c>
      <c r="E58" s="45">
        <v>0.68400000000000005</v>
      </c>
      <c r="F58" s="53">
        <v>1.3</v>
      </c>
      <c r="G58" s="53">
        <v>3.96</v>
      </c>
      <c r="H58" s="53">
        <v>5.8010000000000002</v>
      </c>
      <c r="I58" s="54">
        <v>1.2779162800000001</v>
      </c>
      <c r="J58" s="54">
        <v>0.71972365999999999</v>
      </c>
      <c r="K58" s="54">
        <v>3.1002341699999998</v>
      </c>
      <c r="L58" s="54">
        <v>10.277034449999999</v>
      </c>
      <c r="M58" s="54">
        <v>11.894322880000001</v>
      </c>
      <c r="N58" s="54">
        <v>11.900352</v>
      </c>
      <c r="O58" s="54">
        <v>13.53481292</v>
      </c>
      <c r="P58" s="126">
        <v>11.719187470000001</v>
      </c>
      <c r="Q58" s="126">
        <v>13.079527039999999</v>
      </c>
      <c r="R58" s="126">
        <v>10.85207022</v>
      </c>
      <c r="S58" s="126">
        <v>10.708732789999999</v>
      </c>
      <c r="T58" s="126">
        <v>15.57170895</v>
      </c>
      <c r="U58" s="126">
        <v>16.069666130000002</v>
      </c>
      <c r="V58" s="126">
        <v>12.52766134</v>
      </c>
      <c r="W58" s="126">
        <v>11.303504349999999</v>
      </c>
      <c r="X58" s="126">
        <v>10.54088262</v>
      </c>
      <c r="Y58" s="206">
        <v>12.93090331</v>
      </c>
      <c r="Z58" s="126">
        <v>13.8213566</v>
      </c>
      <c r="AA58" s="126">
        <v>10.422809089999999</v>
      </c>
      <c r="AB58" s="206">
        <v>6.8948867300000005</v>
      </c>
      <c r="AD58" s="261"/>
    </row>
    <row r="59" spans="2:30" x14ac:dyDescent="0.25">
      <c r="B59" t="s">
        <v>51</v>
      </c>
      <c r="C59" s="45">
        <v>4.5999999999999996</v>
      </c>
      <c r="D59" s="45">
        <v>4.7</v>
      </c>
      <c r="E59" s="45">
        <v>4.1609999999999996</v>
      </c>
      <c r="F59" s="53">
        <v>6.7810000000000006</v>
      </c>
      <c r="G59" s="53">
        <v>10.920999999999999</v>
      </c>
      <c r="H59" s="53">
        <v>4.3170000000000002</v>
      </c>
      <c r="I59" s="54">
        <v>11.348178560000001</v>
      </c>
      <c r="J59" s="54">
        <v>7.3770018300000002</v>
      </c>
      <c r="K59" s="54">
        <v>12.211475369999999</v>
      </c>
      <c r="L59" s="54">
        <v>4.8229639100000004</v>
      </c>
      <c r="M59" s="54">
        <v>18.173616160000002</v>
      </c>
      <c r="N59" s="54">
        <v>14.01895294</v>
      </c>
      <c r="O59" s="54">
        <v>13.684833289999998</v>
      </c>
      <c r="P59" s="126">
        <v>4.6635746300000003</v>
      </c>
      <c r="Q59" s="126">
        <v>17.135177089999999</v>
      </c>
      <c r="R59" s="126">
        <v>9.4309666799999992</v>
      </c>
      <c r="S59" s="126">
        <v>9.7326440200000004</v>
      </c>
      <c r="T59" s="126">
        <v>3.7296224900000001</v>
      </c>
      <c r="U59" s="126">
        <v>12.4294324</v>
      </c>
      <c r="V59" s="126">
        <v>16.27449588</v>
      </c>
      <c r="W59" s="126">
        <v>13.16272116</v>
      </c>
      <c r="X59" s="126">
        <v>2.9305097200000003</v>
      </c>
      <c r="Y59" s="206">
        <v>16.32404974</v>
      </c>
      <c r="Z59" s="126">
        <v>11.951793609999999</v>
      </c>
      <c r="AA59" s="126">
        <v>8.1599724699999996</v>
      </c>
      <c r="AB59" s="206">
        <v>1.75906607</v>
      </c>
      <c r="AD59" s="261"/>
    </row>
    <row r="60" spans="2:30" ht="5.0999999999999996" customHeight="1" x14ac:dyDescent="0.25">
      <c r="C60" s="45"/>
      <c r="D60" s="45"/>
      <c r="E60" s="45"/>
      <c r="F60" s="53"/>
      <c r="G60" s="53"/>
      <c r="H60" s="53"/>
      <c r="I60" s="54"/>
      <c r="J60" s="54"/>
      <c r="K60" s="54"/>
      <c r="L60" s="54"/>
      <c r="M60" s="54"/>
      <c r="N60" s="54"/>
      <c r="O60" s="54"/>
      <c r="P60" s="126"/>
      <c r="Q60" s="126"/>
      <c r="R60" s="126"/>
      <c r="S60" s="126"/>
      <c r="T60" s="126"/>
      <c r="U60" s="126"/>
      <c r="V60" s="126"/>
      <c r="W60" s="126"/>
      <c r="X60" s="126"/>
      <c r="Y60" s="206"/>
      <c r="Z60" s="126"/>
      <c r="AA60" s="126"/>
      <c r="AB60" s="206"/>
      <c r="AD60" s="261"/>
    </row>
    <row r="61" spans="2:30" s="6" customFormat="1" x14ac:dyDescent="0.25">
      <c r="B61" s="7" t="s">
        <v>15</v>
      </c>
      <c r="C61" s="56">
        <v>109.8</v>
      </c>
      <c r="D61" s="56">
        <v>67.099999999999994</v>
      </c>
      <c r="E61" s="56">
        <v>646.2109999999999</v>
      </c>
      <c r="F61" s="56">
        <v>67.680999999999997</v>
      </c>
      <c r="G61" s="56">
        <v>82.448999999999984</v>
      </c>
      <c r="H61" s="56">
        <v>76.614000000000004</v>
      </c>
      <c r="I61" s="61">
        <v>81.444240780000001</v>
      </c>
      <c r="J61" s="61">
        <v>68.979701849999998</v>
      </c>
      <c r="K61" s="61">
        <v>247.44364315999999</v>
      </c>
      <c r="L61" s="61">
        <v>198.66280646999999</v>
      </c>
      <c r="M61" s="61">
        <v>158.67014301</v>
      </c>
      <c r="N61" s="61">
        <v>164.16913653</v>
      </c>
      <c r="O61" s="61">
        <v>159.70897100000002</v>
      </c>
      <c r="P61" s="61">
        <v>196.29439553000003</v>
      </c>
      <c r="Q61" s="61">
        <v>167.29061802999996</v>
      </c>
      <c r="R61" s="61">
        <v>206.71856540000002</v>
      </c>
      <c r="S61" s="61">
        <v>198.20256438999999</v>
      </c>
      <c r="T61" s="61">
        <v>216.32399847999997</v>
      </c>
      <c r="U61" s="61">
        <v>217.27896958000002</v>
      </c>
      <c r="V61" s="61">
        <v>234.11869420999997</v>
      </c>
      <c r="W61" s="61">
        <v>241.80679741</v>
      </c>
      <c r="X61" s="61">
        <v>158.45941771</v>
      </c>
      <c r="Y61" s="212">
        <v>194.67107643999998</v>
      </c>
      <c r="Z61" s="61">
        <v>182.23311107000001</v>
      </c>
      <c r="AA61" s="61">
        <v>171.09297727000001</v>
      </c>
      <c r="AB61" s="212">
        <v>172.92912140999999</v>
      </c>
      <c r="AD61" s="261"/>
    </row>
    <row r="62" spans="2:30" x14ac:dyDescent="0.25">
      <c r="C62" s="45"/>
      <c r="D62" s="45"/>
      <c r="E62" s="45"/>
      <c r="F62" s="53"/>
      <c r="G62" s="53"/>
      <c r="H62" s="53"/>
      <c r="I62" s="53"/>
      <c r="J62" s="53"/>
      <c r="K62" s="53"/>
      <c r="L62" s="53"/>
      <c r="M62" s="53"/>
      <c r="N62" s="53"/>
      <c r="O62" s="53"/>
      <c r="P62" s="131"/>
      <c r="Q62" s="131"/>
      <c r="R62" s="131"/>
      <c r="S62" s="131"/>
      <c r="T62" s="131"/>
      <c r="U62" s="131"/>
      <c r="V62" s="131"/>
      <c r="W62" s="131"/>
      <c r="X62" s="131"/>
      <c r="Y62" s="214"/>
      <c r="Z62" s="131"/>
      <c r="AA62" s="131"/>
      <c r="AB62" s="214"/>
      <c r="AD62" s="261"/>
    </row>
    <row r="63" spans="2:30" x14ac:dyDescent="0.25">
      <c r="B63" s="132" t="s">
        <v>18</v>
      </c>
      <c r="C63" s="164">
        <v>678.3</v>
      </c>
      <c r="D63" s="164">
        <v>669.7</v>
      </c>
      <c r="E63" s="149">
        <v>696.40499999999986</v>
      </c>
      <c r="F63" s="149">
        <v>681.4</v>
      </c>
      <c r="G63" s="149">
        <v>667.08900000000006</v>
      </c>
      <c r="H63" s="149">
        <v>667.16600000000005</v>
      </c>
      <c r="I63" s="149">
        <v>755.83215103999999</v>
      </c>
      <c r="J63" s="149">
        <v>741.28472819000001</v>
      </c>
      <c r="K63" s="149">
        <v>1474.3609889000002</v>
      </c>
      <c r="L63" s="149">
        <v>2195.7539382099999</v>
      </c>
      <c r="M63" s="149">
        <v>2134.2150775800001</v>
      </c>
      <c r="N63" s="149">
        <v>2131.5249337300002</v>
      </c>
      <c r="O63" s="149">
        <v>2124.6578032699999</v>
      </c>
      <c r="P63" s="150">
        <v>2147.1280298900001</v>
      </c>
      <c r="Q63" s="150">
        <v>2119.0987509300003</v>
      </c>
      <c r="R63" s="150">
        <v>2134.5181231600004</v>
      </c>
      <c r="S63" s="150">
        <v>2124.5566548100001</v>
      </c>
      <c r="T63" s="150">
        <v>2133.1861729699999</v>
      </c>
      <c r="U63" s="150">
        <v>2163.4511527300001</v>
      </c>
      <c r="V63" s="150">
        <v>2176.1449436299999</v>
      </c>
      <c r="W63" s="150">
        <v>2176.9560871600002</v>
      </c>
      <c r="X63" s="150">
        <v>2025.7936159500002</v>
      </c>
      <c r="Y63" s="210">
        <v>2067.8558512899999</v>
      </c>
      <c r="Z63" s="150">
        <v>2056.7412746099999</v>
      </c>
      <c r="AA63" s="150">
        <v>2030.94865888</v>
      </c>
      <c r="AB63" s="210">
        <v>2058.42862053</v>
      </c>
      <c r="AD63" s="261"/>
    </row>
    <row r="64" spans="2:30" x14ac:dyDescent="0.25">
      <c r="C64" s="45"/>
      <c r="D64" s="45"/>
      <c r="E64" s="45"/>
      <c r="F64" s="45"/>
      <c r="G64" s="45"/>
      <c r="H64" s="45"/>
      <c r="I64" s="96"/>
      <c r="J64" s="96"/>
      <c r="K64" s="96"/>
      <c r="L64" s="96"/>
      <c r="M64" s="96"/>
      <c r="N64" s="96"/>
      <c r="O64" s="96"/>
      <c r="P64" s="96"/>
      <c r="Q64" s="96"/>
      <c r="R64" s="96"/>
      <c r="S64" s="45"/>
      <c r="T64" s="45"/>
      <c r="U64" s="45"/>
      <c r="V64" s="45"/>
      <c r="W64" s="45"/>
      <c r="X64" s="45"/>
      <c r="Y64" s="185"/>
      <c r="Z64" s="45"/>
      <c r="AB64" s="252"/>
    </row>
    <row r="65" spans="2:28" x14ac:dyDescent="0.25">
      <c r="B65" s="41" t="s">
        <v>110</v>
      </c>
      <c r="C65" s="58"/>
      <c r="D65" s="58"/>
      <c r="E65" s="59"/>
      <c r="F65" s="58"/>
      <c r="G65" s="58"/>
      <c r="H65" s="58"/>
      <c r="I65" s="58"/>
      <c r="J65" s="58"/>
      <c r="K65" s="58"/>
      <c r="L65" s="58"/>
      <c r="M65" s="58"/>
      <c r="N65" s="58"/>
      <c r="O65" s="58"/>
      <c r="P65" s="58"/>
      <c r="Q65" s="58"/>
      <c r="R65" s="58"/>
      <c r="S65" s="58"/>
      <c r="T65" s="58"/>
      <c r="U65" s="58"/>
      <c r="V65" s="58"/>
      <c r="W65" s="58"/>
      <c r="X65" s="58"/>
      <c r="Y65" s="215"/>
      <c r="Z65" s="58"/>
      <c r="AA65" s="58"/>
      <c r="AB65" s="253"/>
    </row>
    <row r="66" spans="2:28" x14ac:dyDescent="0.25">
      <c r="B66" s="14"/>
      <c r="C66" s="163"/>
      <c r="D66" s="163"/>
      <c r="E66" s="60"/>
      <c r="F66" s="163"/>
      <c r="G66" s="163"/>
      <c r="H66" s="163"/>
      <c r="I66" s="163"/>
      <c r="J66" s="163"/>
      <c r="K66" s="163"/>
      <c r="L66" s="163"/>
      <c r="M66" s="163"/>
      <c r="N66" s="163"/>
      <c r="O66" s="163"/>
      <c r="P66" s="163"/>
      <c r="Q66" s="163"/>
      <c r="R66" s="163"/>
      <c r="S66" s="163"/>
      <c r="T66" s="163"/>
      <c r="U66" s="163"/>
      <c r="V66" s="163"/>
      <c r="W66" s="163"/>
      <c r="X66" s="163"/>
      <c r="Y66" s="184"/>
      <c r="Z66" s="163"/>
      <c r="AA66" s="163"/>
      <c r="AB66" s="254"/>
    </row>
    <row r="67" spans="2:28" x14ac:dyDescent="0.25">
      <c r="B67" s="14" t="s">
        <v>146</v>
      </c>
      <c r="C67" s="163">
        <v>13.692</v>
      </c>
      <c r="D67" s="163">
        <v>11.196999999999999</v>
      </c>
      <c r="E67" s="60">
        <v>578.14300000000003</v>
      </c>
      <c r="F67" s="163">
        <v>2.5179999999999998</v>
      </c>
      <c r="G67" s="163">
        <v>2.6389338799999997</v>
      </c>
      <c r="H67" s="163">
        <v>2.6258829706697266</v>
      </c>
      <c r="I67" s="163">
        <v>2.6000518296627835</v>
      </c>
      <c r="J67" s="163">
        <v>2.60902134</v>
      </c>
      <c r="K67" s="163">
        <v>151.02561777</v>
      </c>
      <c r="L67" s="163">
        <v>49.909488899999999</v>
      </c>
      <c r="M67" s="163">
        <v>4.8752243000000002</v>
      </c>
      <c r="N67" s="49">
        <v>12.62694694</v>
      </c>
      <c r="O67" s="49">
        <v>12.39745765</v>
      </c>
      <c r="P67" s="49">
        <v>25.955300279999999</v>
      </c>
      <c r="Q67" s="49">
        <v>23.10165671</v>
      </c>
      <c r="R67" s="49">
        <v>56.397923799999994</v>
      </c>
      <c r="S67" s="49">
        <v>53.235126560000005</v>
      </c>
      <c r="T67" s="49">
        <v>43.393316320000004</v>
      </c>
      <c r="U67" s="49">
        <v>50.32277045</v>
      </c>
      <c r="V67" s="49">
        <v>55.552748700000002</v>
      </c>
      <c r="W67" s="49">
        <v>65.187998840000006</v>
      </c>
      <c r="X67" s="49">
        <v>15.059310960000001</v>
      </c>
      <c r="Y67" s="185">
        <v>15.72409579</v>
      </c>
      <c r="Z67" s="49">
        <v>14.785990369999999</v>
      </c>
      <c r="AA67" s="49">
        <v>23.54531566</v>
      </c>
      <c r="AB67" s="185">
        <v>27.744897780000002</v>
      </c>
    </row>
    <row r="68" spans="2:28" x14ac:dyDescent="0.25">
      <c r="B68" s="14" t="s">
        <v>147</v>
      </c>
      <c r="C68" s="163">
        <v>597.024</v>
      </c>
      <c r="D68" s="163">
        <v>601.92399999999998</v>
      </c>
      <c r="E68" s="60">
        <v>43.506999999999998</v>
      </c>
      <c r="F68" s="163">
        <v>616.29200000000003</v>
      </c>
      <c r="G68" s="163">
        <v>630.19428470000003</v>
      </c>
      <c r="H68" s="163">
        <v>640.54710180874815</v>
      </c>
      <c r="I68" s="163">
        <v>374.12570041224956</v>
      </c>
      <c r="J68" s="163">
        <v>373.64881716000002</v>
      </c>
      <c r="K68" s="163">
        <v>906.85723051000002</v>
      </c>
      <c r="L68" s="163">
        <v>1220.87864805</v>
      </c>
      <c r="M68" s="163">
        <v>1225.62610776</v>
      </c>
      <c r="N68" s="49">
        <v>1233.8457739300002</v>
      </c>
      <c r="O68" s="49">
        <v>1234.5957430199999</v>
      </c>
      <c r="P68" s="49">
        <v>1234.7023132500001</v>
      </c>
      <c r="Q68" s="49">
        <v>1240.3980171300002</v>
      </c>
      <c r="R68" s="49">
        <v>1224.7158292300001</v>
      </c>
      <c r="S68" s="49">
        <v>1224.54895115</v>
      </c>
      <c r="T68" s="49">
        <v>1297.6852960699998</v>
      </c>
      <c r="U68" s="49">
        <v>1298.10613644</v>
      </c>
      <c r="V68" s="49">
        <v>1335.3787043099999</v>
      </c>
      <c r="W68" s="49">
        <v>1335.6985652200001</v>
      </c>
      <c r="X68" s="49">
        <v>1400.81437239</v>
      </c>
      <c r="Y68" s="185">
        <v>1401.7518201600001</v>
      </c>
      <c r="Z68" s="49">
        <v>1402.76403218</v>
      </c>
      <c r="AA68" s="49">
        <v>1403.1789279899999</v>
      </c>
      <c r="AB68" s="185">
        <v>1404.4300334500001</v>
      </c>
    </row>
    <row r="69" spans="2:28" x14ac:dyDescent="0.25">
      <c r="B69" s="14" t="s">
        <v>148</v>
      </c>
      <c r="C69" s="163">
        <v>45.573</v>
      </c>
      <c r="D69" s="163">
        <v>22.035</v>
      </c>
      <c r="E69" s="60">
        <v>70.539000000000001</v>
      </c>
      <c r="F69" s="163">
        <v>50.908999999999999</v>
      </c>
      <c r="G69" s="163">
        <v>36.100803840000005</v>
      </c>
      <c r="H69" s="163">
        <v>24.440646259999998</v>
      </c>
      <c r="I69" s="163">
        <v>81.571444239999991</v>
      </c>
      <c r="J69" s="163">
        <v>77.657962519999998</v>
      </c>
      <c r="K69" s="163">
        <v>41.927705950000004</v>
      </c>
      <c r="L69" s="163">
        <v>85.177880950000002</v>
      </c>
      <c r="M69" s="163">
        <v>37.696218899999998</v>
      </c>
      <c r="N69" s="49">
        <v>47.425768820000002</v>
      </c>
      <c r="O69" s="49">
        <v>47.048820210000002</v>
      </c>
      <c r="P69" s="49">
        <v>55.223066659999994</v>
      </c>
      <c r="Q69" s="49">
        <v>36.554013259999998</v>
      </c>
      <c r="R69" s="49">
        <v>45.67951936</v>
      </c>
      <c r="S69" s="49">
        <v>36.51344185</v>
      </c>
      <c r="T69" s="49">
        <v>31.76654916</v>
      </c>
      <c r="U69" s="49">
        <v>24.866482319999999</v>
      </c>
      <c r="V69" s="49">
        <v>28.32237976</v>
      </c>
      <c r="W69" s="49">
        <v>30.81775541</v>
      </c>
      <c r="X69" s="49">
        <v>26.287507739999999</v>
      </c>
      <c r="Y69" s="185">
        <v>31.043128879999998</v>
      </c>
      <c r="Z69" s="49">
        <v>14.77971174</v>
      </c>
      <c r="AA69" s="49">
        <v>8.67999908</v>
      </c>
      <c r="AB69" s="185">
        <v>10.128077169999999</v>
      </c>
    </row>
    <row r="70" spans="2:28" x14ac:dyDescent="0.25">
      <c r="B70" s="42" t="s">
        <v>111</v>
      </c>
      <c r="C70" s="61">
        <v>565.14300000000003</v>
      </c>
      <c r="D70" s="61">
        <v>591.08600000000001</v>
      </c>
      <c r="E70" s="62">
        <v>551.11099999999999</v>
      </c>
      <c r="F70" s="61">
        <v>567.90100000000007</v>
      </c>
      <c r="G70" s="61">
        <v>596.73241473999997</v>
      </c>
      <c r="H70" s="61">
        <v>618.73233851941791</v>
      </c>
      <c r="I70" s="61">
        <v>295.15430800191234</v>
      </c>
      <c r="J70" s="61">
        <v>298.59987598000004</v>
      </c>
      <c r="K70" s="61">
        <v>1015.9551423299999</v>
      </c>
      <c r="L70" s="61">
        <v>1185.6102560000002</v>
      </c>
      <c r="M70" s="61">
        <v>1192.8051131599998</v>
      </c>
      <c r="N70" s="79">
        <v>1199.0469520500001</v>
      </c>
      <c r="O70" s="79">
        <v>1199.9443804599998</v>
      </c>
      <c r="P70" s="79">
        <v>1205.4345468700001</v>
      </c>
      <c r="Q70" s="79">
        <v>1226.9456605800003</v>
      </c>
      <c r="R70" s="79">
        <v>1235.4342336699999</v>
      </c>
      <c r="S70" s="79">
        <v>1241.2706358600001</v>
      </c>
      <c r="T70" s="79">
        <v>1309.3120632299997</v>
      </c>
      <c r="U70" s="79">
        <v>1323.5624245700001</v>
      </c>
      <c r="V70" s="79">
        <v>1362.6090732499997</v>
      </c>
      <c r="W70" s="79">
        <v>1370.0688086500002</v>
      </c>
      <c r="X70" s="79">
        <v>1389.5861756100001</v>
      </c>
      <c r="Y70" s="79">
        <v>1386.4327870700001</v>
      </c>
      <c r="Z70" s="79">
        <v>1402.77031081</v>
      </c>
      <c r="AA70" s="79">
        <v>1418.0442445699998</v>
      </c>
      <c r="AB70" s="79">
        <v>1422.04685406</v>
      </c>
    </row>
    <row r="71" spans="2:28" x14ac:dyDescent="0.25">
      <c r="B71" s="71" t="s">
        <v>149</v>
      </c>
      <c r="C71" s="72">
        <v>7.205115918164255</v>
      </c>
      <c r="D71" s="72">
        <v>6.7874020014973739</v>
      </c>
      <c r="E71" s="73">
        <v>6.2571302065411372</v>
      </c>
      <c r="F71" s="72">
        <v>6.1465905534448222</v>
      </c>
      <c r="G71" s="72">
        <v>6.2993477490819663</v>
      </c>
      <c r="H71" s="72">
        <v>6.2538222407871533</v>
      </c>
      <c r="I71" s="72">
        <v>2.9078890681787626</v>
      </c>
      <c r="J71" s="72">
        <v>2.8759932511106419</v>
      </c>
      <c r="K71" s="109">
        <v>8.8357829523382989</v>
      </c>
      <c r="L71" s="72">
        <v>8.4156895035275614</v>
      </c>
      <c r="M71" s="72">
        <v>6.8970759174218692</v>
      </c>
      <c r="N71" s="109">
        <v>5.8707703113682044</v>
      </c>
      <c r="O71" s="109">
        <v>5.1940695868857221</v>
      </c>
      <c r="P71" s="109">
        <v>4.8359746484375199</v>
      </c>
      <c r="Q71" s="109">
        <v>4.8324826825975347</v>
      </c>
      <c r="R71" s="109">
        <v>4.8007674825284692</v>
      </c>
      <c r="S71" s="156">
        <v>4.7387956141320897</v>
      </c>
      <c r="T71" s="156">
        <v>4.9521140813679656</v>
      </c>
      <c r="U71" s="156">
        <v>4.9261425468983946</v>
      </c>
      <c r="V71" s="156">
        <v>5.2640014393320556</v>
      </c>
      <c r="W71" s="156">
        <v>5.4979318438160014</v>
      </c>
      <c r="X71" s="156">
        <v>5.8893036701592845</v>
      </c>
      <c r="Y71" s="156">
        <v>6.1403712901220562</v>
      </c>
      <c r="Z71" s="156">
        <v>6.1239044000291187</v>
      </c>
      <c r="AA71" s="156">
        <v>6.1728113258542461</v>
      </c>
      <c r="AB71" s="156">
        <v>6.1090853301918013</v>
      </c>
    </row>
    <row r="72" spans="2:28" x14ac:dyDescent="0.25">
      <c r="B72" s="14" t="s">
        <v>150</v>
      </c>
      <c r="C72" s="163">
        <v>2.83</v>
      </c>
      <c r="D72" s="163">
        <v>3.4510000000000001</v>
      </c>
      <c r="E72" s="60">
        <v>5.5010000000000003</v>
      </c>
      <c r="F72" s="68">
        <v>5.5730000000000004</v>
      </c>
      <c r="G72" s="68">
        <v>6.1233456968117617</v>
      </c>
      <c r="H72" s="68">
        <v>6.1261371254393913</v>
      </c>
      <c r="I72" s="68">
        <v>6.1902739543577745</v>
      </c>
      <c r="J72" s="68">
        <v>5.5726005366447886</v>
      </c>
      <c r="K72" s="68">
        <v>6.6409446159101231</v>
      </c>
      <c r="L72" s="68">
        <v>0.49092538627628624</v>
      </c>
      <c r="M72" s="68">
        <v>0.49429175572955508</v>
      </c>
      <c r="N72" s="55">
        <v>0.49302545176538853</v>
      </c>
      <c r="O72" s="55">
        <v>0.45238105142932122</v>
      </c>
      <c r="P72" s="55">
        <v>0.39428593000000006</v>
      </c>
      <c r="Q72" s="55">
        <v>0.55594446853324309</v>
      </c>
      <c r="R72" s="55">
        <v>0.52947748001252437</v>
      </c>
      <c r="S72" s="55">
        <v>0.38433566000000002</v>
      </c>
      <c r="T72" s="55">
        <v>0.42498090000000011</v>
      </c>
      <c r="U72" s="55">
        <v>0.46896455000000004</v>
      </c>
      <c r="V72" s="55">
        <v>0.57342046999999996</v>
      </c>
      <c r="W72" s="55">
        <v>0.63304377999999994</v>
      </c>
      <c r="X72" s="55">
        <v>0.69942608999999989</v>
      </c>
      <c r="Y72" s="185">
        <v>0.69942608999999989</v>
      </c>
      <c r="Z72" s="55">
        <v>0.69942608999999989</v>
      </c>
      <c r="AA72" s="55">
        <v>0.76991729999999992</v>
      </c>
      <c r="AB72" s="185">
        <v>0.72581499999999999</v>
      </c>
    </row>
    <row r="73" spans="2:28" x14ac:dyDescent="0.25">
      <c r="B73" s="14" t="s">
        <v>151</v>
      </c>
      <c r="C73" s="163">
        <v>25.515999999999998</v>
      </c>
      <c r="D73" s="163">
        <v>25.266999999999999</v>
      </c>
      <c r="E73" s="60">
        <v>29.420999999999999</v>
      </c>
      <c r="F73" s="68">
        <v>29.236999999999998</v>
      </c>
      <c r="G73" s="68">
        <v>29.582928326908139</v>
      </c>
      <c r="H73" s="68">
        <v>29.554298054230475</v>
      </c>
      <c r="I73" s="68">
        <v>28.270239818370875</v>
      </c>
      <c r="J73" s="68">
        <v>29.237132454044758</v>
      </c>
      <c r="K73" s="68">
        <v>26.564867323987134</v>
      </c>
      <c r="L73" s="68">
        <v>0.58168850999999999</v>
      </c>
      <c r="M73" s="68">
        <v>0.48011697000000009</v>
      </c>
      <c r="N73" s="55">
        <v>0.50730289000000006</v>
      </c>
      <c r="O73" s="55">
        <v>0.43793314999999994</v>
      </c>
      <c r="P73" s="55">
        <v>0.42421029000000005</v>
      </c>
      <c r="Q73" s="55">
        <v>4.7674649214183695</v>
      </c>
      <c r="R73" s="55">
        <v>4.6755745260871073</v>
      </c>
      <c r="S73" s="55">
        <v>0.54524746000000013</v>
      </c>
      <c r="T73" s="55">
        <v>0.60588198999999998</v>
      </c>
      <c r="U73" s="55">
        <v>0.63951115000000014</v>
      </c>
      <c r="V73" s="55">
        <v>0.77531838999999991</v>
      </c>
      <c r="W73" s="55">
        <v>0.74719095000000002</v>
      </c>
      <c r="X73" s="55">
        <v>0.85810316999999992</v>
      </c>
      <c r="Y73" s="185">
        <v>0.85810316999999992</v>
      </c>
      <c r="Z73" s="55">
        <v>0.85810316999999992</v>
      </c>
      <c r="AA73" s="55">
        <v>0.57163580000000003</v>
      </c>
      <c r="AB73" s="185">
        <v>0.71389999999999998</v>
      </c>
    </row>
    <row r="74" spans="2:28" x14ac:dyDescent="0.25">
      <c r="B74" s="42" t="s">
        <v>202</v>
      </c>
      <c r="C74" s="61">
        <v>593.48900000000003</v>
      </c>
      <c r="D74" s="61">
        <v>619.80399999999997</v>
      </c>
      <c r="E74" s="62">
        <v>586.03300000000002</v>
      </c>
      <c r="F74" s="61">
        <v>602.71100000000001</v>
      </c>
      <c r="G74" s="61">
        <v>632.43868876371982</v>
      </c>
      <c r="H74" s="61">
        <v>654.41277369908778</v>
      </c>
      <c r="I74" s="61">
        <v>329.61482177464103</v>
      </c>
      <c r="J74" s="61">
        <v>333.40960897068959</v>
      </c>
      <c r="K74" s="61">
        <v>1049.1609542698973</v>
      </c>
      <c r="L74" s="79">
        <v>1186.6828698962765</v>
      </c>
      <c r="M74" s="79">
        <v>1193.7795218857293</v>
      </c>
      <c r="N74" s="79">
        <v>1200.0472803917653</v>
      </c>
      <c r="O74" s="79">
        <v>1200.834694661429</v>
      </c>
      <c r="P74" s="79">
        <v>1206.2530430900001</v>
      </c>
      <c r="Q74" s="79">
        <v>1232.2690699699519</v>
      </c>
      <c r="R74" s="79">
        <v>1240.6392856760995</v>
      </c>
      <c r="S74" s="79">
        <v>1242.20021898</v>
      </c>
      <c r="T74" s="79">
        <v>1310.3429261199997</v>
      </c>
      <c r="U74" s="79">
        <v>1324.6709002700002</v>
      </c>
      <c r="V74" s="79">
        <v>1363.9578121099996</v>
      </c>
      <c r="W74" s="79">
        <v>1371.4490433800001</v>
      </c>
      <c r="X74" s="79">
        <v>1391.1437048700002</v>
      </c>
      <c r="Y74" s="79">
        <v>1387.9903163300003</v>
      </c>
      <c r="Z74" s="79">
        <v>1404.3278400700001</v>
      </c>
      <c r="AA74" s="79">
        <v>1419.3857976699999</v>
      </c>
      <c r="AB74" s="79">
        <v>1423.48656906</v>
      </c>
    </row>
    <row r="75" spans="2:28" x14ac:dyDescent="0.25">
      <c r="B75" s="71" t="s">
        <v>149</v>
      </c>
      <c r="C75" s="72">
        <v>7.566504479672199</v>
      </c>
      <c r="D75" s="72">
        <v>7.1171689231957407</v>
      </c>
      <c r="E75" s="73">
        <v>6.653622929554885</v>
      </c>
      <c r="F75" s="72">
        <v>6.5233513218981507</v>
      </c>
      <c r="G75" s="72">
        <v>6.6762775610772227</v>
      </c>
      <c r="H75" s="72">
        <v>6.6144613818114282</v>
      </c>
      <c r="I75" s="72">
        <v>3.247397415395203</v>
      </c>
      <c r="J75" s="72">
        <v>3.2112665221581222</v>
      </c>
      <c r="K75" s="109">
        <v>9.1245745877487092</v>
      </c>
      <c r="L75" s="109">
        <v>8.4233031231488056</v>
      </c>
      <c r="M75" s="109">
        <v>6.9027101747551152</v>
      </c>
      <c r="N75" s="121">
        <v>5.8756681161792796</v>
      </c>
      <c r="O75" s="121">
        <v>5.1979233937718741</v>
      </c>
      <c r="P75" s="121">
        <v>4.8392582999472928</v>
      </c>
      <c r="Q75" s="121">
        <v>4.8534496125242912</v>
      </c>
      <c r="R75" s="121">
        <v>4.820993767129246</v>
      </c>
      <c r="S75" s="156">
        <v>4.7423444811436539</v>
      </c>
      <c r="T75" s="156">
        <v>4.9560130377565095</v>
      </c>
      <c r="U75" s="156">
        <v>4.9302681621369411</v>
      </c>
      <c r="V75" s="156">
        <v>5.269211857668247</v>
      </c>
      <c r="W75" s="156">
        <v>5.503470570357397</v>
      </c>
      <c r="X75" s="156">
        <v>5.8959047453198608</v>
      </c>
      <c r="Y75" s="156">
        <v>6.1408508887705953</v>
      </c>
      <c r="Z75" s="156">
        <v>6.2335963121870073</v>
      </c>
      <c r="AA75" s="156">
        <v>6.1786511677362084</v>
      </c>
      <c r="AB75" s="156">
        <v>6.1152703175296272</v>
      </c>
    </row>
    <row r="76" spans="2:28" x14ac:dyDescent="0.25">
      <c r="B76" s="14" t="s">
        <v>152</v>
      </c>
      <c r="C76" s="163">
        <v>15.978568227721095</v>
      </c>
      <c r="D76" s="163">
        <v>16.065085400054159</v>
      </c>
      <c r="E76" s="60">
        <v>9.4185320800542236</v>
      </c>
      <c r="F76" s="74">
        <v>9.4617711140003209</v>
      </c>
      <c r="G76" s="74">
        <v>0</v>
      </c>
      <c r="H76" s="74">
        <v>0</v>
      </c>
      <c r="I76" s="74">
        <v>0</v>
      </c>
      <c r="J76" s="74">
        <v>0</v>
      </c>
      <c r="K76" s="74">
        <v>0</v>
      </c>
      <c r="L76" s="110">
        <v>0</v>
      </c>
      <c r="M76" s="110">
        <v>0</v>
      </c>
      <c r="N76" s="110">
        <v>0</v>
      </c>
      <c r="O76" s="110">
        <v>0</v>
      </c>
      <c r="P76" s="110">
        <v>0</v>
      </c>
      <c r="Q76" s="110">
        <v>0</v>
      </c>
      <c r="R76" s="110">
        <v>0</v>
      </c>
      <c r="S76" s="110">
        <v>0</v>
      </c>
      <c r="T76" s="110">
        <v>0</v>
      </c>
      <c r="U76" s="110">
        <v>0</v>
      </c>
      <c r="V76" s="110">
        <v>0</v>
      </c>
      <c r="W76" s="110">
        <v>0</v>
      </c>
      <c r="X76" s="110">
        <v>0</v>
      </c>
      <c r="Y76" s="216">
        <v>0</v>
      </c>
      <c r="Z76" s="110">
        <v>0</v>
      </c>
      <c r="AA76" s="110">
        <v>0</v>
      </c>
      <c r="AB76" s="216">
        <v>0</v>
      </c>
    </row>
    <row r="77" spans="2:28" x14ac:dyDescent="0.25">
      <c r="B77" s="42" t="s">
        <v>153</v>
      </c>
      <c r="C77" s="61">
        <v>609.46756822772113</v>
      </c>
      <c r="D77" s="61">
        <v>635.86908540005413</v>
      </c>
      <c r="E77" s="62">
        <v>595.45153208005422</v>
      </c>
      <c r="F77" s="61">
        <v>612.17277111400028</v>
      </c>
      <c r="G77" s="61">
        <v>632.43868876371982</v>
      </c>
      <c r="H77" s="61">
        <v>654.41277369908778</v>
      </c>
      <c r="I77" s="61">
        <v>329.61482177464103</v>
      </c>
      <c r="J77" s="61">
        <v>333.40960897068959</v>
      </c>
      <c r="K77" s="61">
        <v>1049.1609542698973</v>
      </c>
      <c r="L77" s="79">
        <v>1186.6828698962765</v>
      </c>
      <c r="M77" s="79">
        <v>1193.7795218857293</v>
      </c>
      <c r="N77" s="79">
        <v>1200.0472803917653</v>
      </c>
      <c r="O77" s="79">
        <v>1200.834694661429</v>
      </c>
      <c r="P77" s="79">
        <v>1206.2530430900001</v>
      </c>
      <c r="Q77" s="79">
        <v>1232.2690699699519</v>
      </c>
      <c r="R77" s="79">
        <v>1240.6392856760995</v>
      </c>
      <c r="S77" s="79">
        <v>1242.20021898</v>
      </c>
      <c r="T77" s="79">
        <v>1310.3429261199997</v>
      </c>
      <c r="U77" s="79">
        <v>1324.6709002700002</v>
      </c>
      <c r="V77" s="79">
        <v>1363.9578121099996</v>
      </c>
      <c r="W77" s="79">
        <v>1371.4490433800001</v>
      </c>
      <c r="X77" s="79">
        <v>1391.1437048700002</v>
      </c>
      <c r="Y77" s="79">
        <v>1387.9903163300003</v>
      </c>
      <c r="Z77" s="79">
        <v>1404.3278400700001</v>
      </c>
      <c r="AA77" s="79">
        <v>1419.3857976699999</v>
      </c>
      <c r="AB77" s="79">
        <v>1423.48656906</v>
      </c>
    </row>
    <row r="78" spans="2:28" ht="13.2" customHeight="1" x14ac:dyDescent="0.25">
      <c r="B78" s="71" t="s">
        <v>149</v>
      </c>
      <c r="C78" s="72">
        <v>7.7702182942059128</v>
      </c>
      <c r="D78" s="72">
        <v>7.3016432514636298</v>
      </c>
      <c r="E78" s="73">
        <v>6.7605577967220869</v>
      </c>
      <c r="F78" s="72">
        <v>6.6257593700406465</v>
      </c>
      <c r="G78" s="72">
        <v>6.6762775610772227</v>
      </c>
      <c r="H78" s="72">
        <v>6.6144613818114282</v>
      </c>
      <c r="I78" s="72">
        <v>3.247397415395203</v>
      </c>
      <c r="J78" s="72">
        <v>3.2112665221581222</v>
      </c>
      <c r="K78" s="109">
        <v>9.1245745877487092</v>
      </c>
      <c r="L78" s="109">
        <v>8.4233031231488056</v>
      </c>
      <c r="M78" s="109">
        <v>6.9027101747551152</v>
      </c>
      <c r="N78" s="109">
        <v>5.8756681161792796</v>
      </c>
      <c r="O78" s="109">
        <v>5.1979233937718741</v>
      </c>
      <c r="P78" s="109">
        <v>4.8392582999472928</v>
      </c>
      <c r="Q78" s="109">
        <v>4.8534496125242912</v>
      </c>
      <c r="R78" s="109">
        <v>4.820993767129246</v>
      </c>
      <c r="S78" s="109">
        <v>4.7423444811436539</v>
      </c>
      <c r="T78" s="109">
        <v>4.9560130377565095</v>
      </c>
      <c r="U78" s="109"/>
      <c r="Y78" s="109"/>
      <c r="Z78" s="109"/>
    </row>
    <row r="79" spans="2:28" x14ac:dyDescent="0.25">
      <c r="Y79" s="217"/>
      <c r="Z79" s="237"/>
    </row>
    <row r="80" spans="2:28" x14ac:dyDescent="0.25">
      <c r="Y80" s="218"/>
      <c r="Z80" s="238"/>
      <c r="AB80" s="109"/>
    </row>
    <row r="81" spans="25:28" x14ac:dyDescent="0.25">
      <c r="Y81" s="218"/>
      <c r="Z81" s="238"/>
      <c r="AA81" s="109"/>
      <c r="AB81" s="109"/>
    </row>
    <row r="82" spans="25:28" x14ac:dyDescent="0.25">
      <c r="Y82" s="218"/>
      <c r="Z82" s="238"/>
      <c r="AA82" s="237"/>
      <c r="AB82" s="217"/>
    </row>
    <row r="83" spans="25:28" x14ac:dyDescent="0.25">
      <c r="Y83" s="218"/>
      <c r="Z83" s="238"/>
      <c r="AA83" s="238"/>
      <c r="AB83" s="218"/>
    </row>
    <row r="84" spans="25:28" x14ac:dyDescent="0.25">
      <c r="AA84" s="238"/>
      <c r="AB84" s="218"/>
    </row>
    <row r="85" spans="25:28" x14ac:dyDescent="0.25">
      <c r="Y85" s="218"/>
      <c r="Z85" s="238"/>
      <c r="AA85" s="238"/>
      <c r="AB85" s="218"/>
    </row>
    <row r="86" spans="25:28" x14ac:dyDescent="0.25">
      <c r="Y86" s="218"/>
      <c r="Z86" s="238"/>
      <c r="AA86" s="238"/>
      <c r="AB86" s="218"/>
    </row>
    <row r="88" spans="25:28" x14ac:dyDescent="0.25">
      <c r="AA88" s="238"/>
      <c r="AB88" s="218"/>
    </row>
    <row r="89" spans="25:28" x14ac:dyDescent="0.25">
      <c r="AA89" s="238"/>
      <c r="AB89" s="218"/>
    </row>
    <row r="1048576" spans="30:30" x14ac:dyDescent="0.25">
      <c r="AD1048576" s="261"/>
    </row>
  </sheetData>
  <pageMargins left="0.70866141732283472" right="0.70866141732283472" top="0.74803149606299213" bottom="0.74803149606299213" header="0.31496062992125984" footer="0.31496062992125984"/>
  <pageSetup paperSize="9" scale="52" orientation="landscape" r:id="rId1"/>
  <rowBreaks count="2" manualBreakCount="2">
    <brk id="32" max="16383" man="1"/>
    <brk id="64" max="16383" man="1"/>
  </rowBreaks>
  <customProperties>
    <customPr name="layoutContexts" r:id="rId2"/>
    <customPr name="SaveUndoMode"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2:DN54"/>
  <sheetViews>
    <sheetView showGridLines="0" view="pageBreakPreview" zoomScale="90" zoomScaleNormal="100" zoomScaleSheetLayoutView="90" workbookViewId="0">
      <pane xSplit="2" ySplit="6" topLeftCell="CW7" activePane="bottomRight" state="frozen"/>
      <selection activeCell="EB1" sqref="EB1:EB1048576"/>
      <selection pane="topRight" activeCell="EB1" sqref="EB1:EB1048576"/>
      <selection pane="bottomLeft" activeCell="EB1" sqref="EB1:EB1048576"/>
      <selection pane="bottomRight" activeCell="B3" sqref="B3:B10"/>
    </sheetView>
  </sheetViews>
  <sheetFormatPr baseColWidth="10" defaultColWidth="9.109375" defaultRowHeight="13.2" outlineLevelCol="1" x14ac:dyDescent="0.25"/>
  <cols>
    <col min="1" max="1" width="2.6640625" customWidth="1"/>
    <col min="2" max="2" width="66.6640625" bestFit="1" customWidth="1"/>
    <col min="3" max="3" width="11.88671875" hidden="1" customWidth="1" outlineLevel="1"/>
    <col min="4" max="4" width="11.109375" hidden="1" customWidth="1" outlineLevel="1"/>
    <col min="5" max="6" width="11.88671875" hidden="1" customWidth="1" outlineLevel="1"/>
    <col min="7" max="7" width="3.6640625" hidden="1" customWidth="1" outlineLevel="1"/>
    <col min="8" max="8" width="11.33203125" hidden="1" customWidth="1" outlineLevel="1"/>
    <col min="9" max="9" width="11.5546875" hidden="1" customWidth="1" outlineLevel="1"/>
    <col min="10" max="10" width="3.6640625" hidden="1" customWidth="1" outlineLevel="1"/>
    <col min="11" max="11" width="11.33203125" hidden="1" customWidth="1" outlineLevel="1"/>
    <col min="12" max="12" width="11.5546875" hidden="1" customWidth="1" outlineLevel="1"/>
    <col min="13" max="13" width="3.6640625" hidden="1" customWidth="1" outlineLevel="1"/>
    <col min="14" max="14" width="11.33203125" hidden="1" customWidth="1" outlineLevel="1"/>
    <col min="15" max="15" width="11.5546875" hidden="1" customWidth="1" outlineLevel="1"/>
    <col min="16" max="16" width="3.6640625" hidden="1" customWidth="1" outlineLevel="1"/>
    <col min="17" max="17" width="11.33203125" hidden="1" customWidth="1" outlineLevel="1"/>
    <col min="18" max="18" width="11.5546875" hidden="1" customWidth="1" outlineLevel="1"/>
    <col min="19" max="19" width="3.6640625" hidden="1" customWidth="1" outlineLevel="1"/>
    <col min="20" max="20" width="11.33203125" hidden="1" customWidth="1" outlineLevel="1"/>
    <col min="21" max="21" width="11.5546875" hidden="1" customWidth="1" outlineLevel="1"/>
    <col min="22" max="22" width="3.6640625" hidden="1" customWidth="1" outlineLevel="1"/>
    <col min="23" max="23" width="11.33203125" hidden="1" customWidth="1" outlineLevel="1"/>
    <col min="24" max="24" width="11.5546875" hidden="1" customWidth="1" outlineLevel="1"/>
    <col min="25" max="25" width="3.6640625" hidden="1" customWidth="1" outlineLevel="1"/>
    <col min="26" max="26" width="11.33203125" hidden="1" customWidth="1" outlineLevel="1"/>
    <col min="27" max="27" width="11.5546875" hidden="1" customWidth="1" outlineLevel="1"/>
    <col min="28" max="28" width="3.6640625" hidden="1" customWidth="1" outlineLevel="1"/>
    <col min="29" max="29" width="11.33203125" hidden="1" customWidth="1" outlineLevel="1"/>
    <col min="30" max="30" width="11.5546875" hidden="1" customWidth="1" outlineLevel="1"/>
    <col min="31" max="31" width="3.6640625" hidden="1" customWidth="1" outlineLevel="1"/>
    <col min="32" max="32" width="11.33203125" hidden="1" customWidth="1" outlineLevel="1"/>
    <col min="33" max="33" width="11.5546875" hidden="1" customWidth="1" outlineLevel="1"/>
    <col min="34" max="34" width="3.109375" customWidth="1" collapsed="1"/>
    <col min="35" max="35" width="11.33203125" bestFit="1" customWidth="1"/>
    <col min="36" max="36" width="11.5546875" bestFit="1" customWidth="1"/>
    <col min="37" max="37" width="3.109375" customWidth="1"/>
    <col min="38" max="38" width="11.33203125" bestFit="1" customWidth="1"/>
    <col min="39" max="39" width="11.5546875" bestFit="1" customWidth="1"/>
    <col min="40" max="40" width="3.6640625" hidden="1" customWidth="1" outlineLevel="1"/>
    <col min="41" max="41" width="11.33203125" hidden="1" customWidth="1" outlineLevel="1"/>
    <col min="42" max="42" width="11.5546875" hidden="1" customWidth="1" outlineLevel="1"/>
    <col min="43" max="43" width="3.109375" customWidth="1" collapsed="1"/>
    <col min="44" max="44" width="11.33203125" bestFit="1" customWidth="1"/>
    <col min="45" max="45" width="11.5546875" bestFit="1" customWidth="1"/>
    <col min="46" max="46" width="3.6640625" hidden="1" customWidth="1" outlineLevel="1"/>
    <col min="47" max="47" width="11.33203125" hidden="1" customWidth="1" outlineLevel="1"/>
    <col min="48" max="48" width="11.5546875" hidden="1" customWidth="1" outlineLevel="1"/>
    <col min="49" max="49" width="3.109375" customWidth="1" collapsed="1"/>
    <col min="50" max="50" width="11.33203125" bestFit="1" customWidth="1"/>
    <col min="51" max="51" width="11.5546875" bestFit="1" customWidth="1"/>
    <col min="52" max="52" width="3.6640625" hidden="1" customWidth="1" outlineLevel="1"/>
    <col min="53" max="53" width="11.33203125" hidden="1" customWidth="1" outlineLevel="1"/>
    <col min="54" max="54" width="11.5546875" hidden="1" customWidth="1" outlineLevel="1"/>
    <col min="55" max="55" width="3" customWidth="1" collapsed="1"/>
    <col min="56" max="56" width="11.33203125" bestFit="1" customWidth="1"/>
    <col min="57" max="57" width="11.5546875" bestFit="1" customWidth="1"/>
    <col min="58" max="58" width="3" customWidth="1"/>
    <col min="59" max="60" width="11.33203125" customWidth="1"/>
    <col min="61" max="61" width="3.6640625" hidden="1" customWidth="1" outlineLevel="1"/>
    <col min="62" max="63" width="11.33203125" hidden="1" customWidth="1" outlineLevel="1"/>
    <col min="64" max="64" width="3" customWidth="1" collapsed="1"/>
    <col min="65" max="66" width="11.33203125" customWidth="1"/>
    <col min="67" max="67" width="3" hidden="1" customWidth="1" outlineLevel="1"/>
    <col min="68" max="69" width="11.33203125" hidden="1" customWidth="1" outlineLevel="1"/>
    <col min="70" max="70" width="3" customWidth="1" collapsed="1"/>
    <col min="71" max="72" width="11.33203125" customWidth="1"/>
    <col min="73" max="73" width="3.33203125" hidden="1" customWidth="1" outlineLevel="1"/>
    <col min="74" max="75" width="11.33203125" hidden="1" customWidth="1" outlineLevel="1"/>
    <col min="76" max="76" width="3.6640625" customWidth="1" collapsed="1"/>
    <col min="77" max="77" width="3" customWidth="1" collapsed="1"/>
    <col min="78" max="79" width="11.33203125" customWidth="1"/>
    <col min="80" max="80" width="3.6640625" customWidth="1"/>
    <col min="81" max="82" width="11.33203125" customWidth="1"/>
    <col min="83" max="83" width="3.6640625" hidden="1" customWidth="1" outlineLevel="1"/>
    <col min="84" max="85" width="11.33203125" hidden="1" customWidth="1" outlineLevel="1"/>
    <col min="86" max="86" width="3.6640625" customWidth="1" collapsed="1"/>
    <col min="87" max="88" width="11.33203125" customWidth="1"/>
    <col min="89" max="89" width="3.6640625" hidden="1" customWidth="1" outlineLevel="1"/>
    <col min="90" max="91" width="11.33203125" hidden="1" customWidth="1" outlineLevel="1"/>
    <col min="92" max="92" width="3.6640625" customWidth="1" collapsed="1"/>
    <col min="93" max="94" width="11.33203125" customWidth="1"/>
    <col min="95" max="95" width="3.6640625" hidden="1" customWidth="1" outlineLevel="1"/>
    <col min="96" max="97" width="11.33203125" hidden="1" customWidth="1" outlineLevel="1"/>
    <col min="98" max="98" width="3.44140625" customWidth="1" collapsed="1"/>
    <col min="99" max="100" width="11.33203125" style="179" customWidth="1"/>
    <col min="101" max="101" width="3.44140625" customWidth="1" collapsed="1"/>
    <col min="102" max="103" width="11.33203125" customWidth="1"/>
    <col min="104" max="104" width="3.6640625" customWidth="1" outlineLevel="1"/>
    <col min="105" max="106" width="11.33203125" customWidth="1" outlineLevel="1"/>
    <col min="107" max="107" width="5.88671875" customWidth="1"/>
    <col min="108" max="109" width="11.33203125" customWidth="1"/>
    <col min="110" max="110" width="3.6640625" customWidth="1"/>
    <col min="111" max="112" width="11.33203125" customWidth="1"/>
    <col min="113" max="113" width="3.6640625" customWidth="1"/>
    <col min="114" max="115" width="11.33203125" style="179" customWidth="1"/>
    <col min="116" max="116" width="3.6640625" style="179" customWidth="1"/>
    <col min="117" max="118" width="11.33203125" style="179" customWidth="1"/>
  </cols>
  <sheetData>
    <row r="2" spans="2:118" x14ac:dyDescent="0.25">
      <c r="AL2" s="14"/>
      <c r="AM2" s="14"/>
      <c r="AN2" s="14"/>
      <c r="AO2" s="14"/>
      <c r="AP2" s="14"/>
      <c r="AR2" s="14"/>
      <c r="AS2" s="14"/>
      <c r="AT2" s="14"/>
      <c r="AU2" s="14"/>
      <c r="AV2" s="14"/>
      <c r="AX2" s="14"/>
      <c r="AY2" s="14"/>
      <c r="AZ2" s="14"/>
      <c r="BA2" s="14"/>
      <c r="BB2" s="14"/>
      <c r="BD2" s="14"/>
      <c r="BE2" s="14"/>
      <c r="BG2" s="14"/>
      <c r="BH2" s="14"/>
      <c r="BI2" s="14"/>
      <c r="BJ2" s="14"/>
      <c r="BK2" s="14"/>
      <c r="BM2" s="14"/>
      <c r="BN2" s="14"/>
      <c r="BP2" s="14"/>
      <c r="BQ2" s="14"/>
      <c r="BS2" s="14"/>
      <c r="BT2" s="14"/>
      <c r="BV2" s="14"/>
      <c r="BW2" s="14"/>
      <c r="BZ2" s="14"/>
      <c r="CA2" s="14"/>
      <c r="CB2" s="14"/>
      <c r="CC2" s="14"/>
      <c r="CD2" s="14"/>
      <c r="CE2" s="14"/>
      <c r="CF2" s="14"/>
      <c r="CG2" s="14"/>
      <c r="CH2" s="14"/>
      <c r="CI2" s="14"/>
      <c r="CJ2" s="14"/>
      <c r="CK2" s="14"/>
      <c r="CL2" s="14"/>
      <c r="CM2" s="14"/>
      <c r="CN2" s="14"/>
      <c r="CO2" s="14"/>
      <c r="CP2" s="16"/>
      <c r="CQ2" s="16"/>
      <c r="CR2" s="16"/>
      <c r="CS2" s="16"/>
      <c r="CU2" s="183"/>
      <c r="CV2" s="183"/>
      <c r="CX2" s="14"/>
      <c r="CY2" s="14"/>
      <c r="CZ2" s="14"/>
      <c r="DA2" s="14"/>
      <c r="DB2" s="14"/>
      <c r="DC2" s="14"/>
      <c r="DD2" s="14"/>
      <c r="DE2" s="14"/>
      <c r="DF2" s="14"/>
      <c r="DG2" s="14"/>
      <c r="DH2" s="14"/>
      <c r="DI2" s="14"/>
      <c r="DJ2" s="183"/>
    </row>
    <row r="3" spans="2:118" s="4" customFormat="1" x14ac:dyDescent="0.25">
      <c r="B3" s="5" t="s">
        <v>159</v>
      </c>
      <c r="C3" s="5"/>
      <c r="D3" s="5"/>
      <c r="E3" s="5"/>
      <c r="F3" s="5"/>
      <c r="G3" s="5"/>
      <c r="H3" s="5"/>
      <c r="I3" s="5"/>
      <c r="J3" s="5"/>
      <c r="K3" s="5"/>
      <c r="L3" s="5"/>
      <c r="M3" s="5"/>
      <c r="N3" s="5"/>
      <c r="O3" s="5"/>
      <c r="P3" s="5"/>
      <c r="Q3" s="5"/>
      <c r="R3" s="5"/>
      <c r="S3" s="5"/>
      <c r="T3" s="5"/>
      <c r="U3" s="5"/>
      <c r="V3" s="5"/>
      <c r="W3" s="5"/>
      <c r="X3" s="5"/>
      <c r="Y3" s="5"/>
      <c r="Z3" s="5"/>
      <c r="AA3" s="5"/>
      <c r="AB3" s="5"/>
      <c r="AC3" s="5"/>
      <c r="AD3" s="5"/>
      <c r="AE3" s="111"/>
      <c r="AF3" s="5"/>
      <c r="AG3" s="5"/>
      <c r="AI3" s="111"/>
      <c r="AJ3" s="111"/>
      <c r="AL3" s="41"/>
      <c r="AM3" s="41"/>
      <c r="AN3" s="41"/>
      <c r="AO3" s="41"/>
      <c r="AP3" s="41"/>
      <c r="AR3" s="41"/>
      <c r="AS3" s="41"/>
      <c r="AT3" s="41"/>
      <c r="AU3" s="41"/>
      <c r="AV3" s="41"/>
      <c r="AX3" s="41"/>
      <c r="AY3" s="41"/>
      <c r="AZ3" s="111"/>
      <c r="BA3" s="41"/>
      <c r="BB3" s="41"/>
      <c r="BC3" s="112"/>
      <c r="BD3" s="41"/>
      <c r="BE3" s="41"/>
      <c r="BF3" s="112"/>
      <c r="BG3" s="111"/>
      <c r="BH3" s="111"/>
      <c r="BI3" s="41"/>
      <c r="BJ3" s="41"/>
      <c r="BK3" s="41"/>
      <c r="BL3" s="112"/>
      <c r="BM3" s="111"/>
      <c r="BN3" s="111"/>
      <c r="BO3" s="41"/>
      <c r="BP3" s="41"/>
      <c r="BQ3" s="41"/>
      <c r="BR3" s="112"/>
      <c r="BS3" s="111"/>
      <c r="BT3" s="111"/>
      <c r="BU3" s="111"/>
      <c r="BV3" s="111"/>
      <c r="BW3" s="111"/>
      <c r="BY3" s="112"/>
      <c r="BZ3" s="111"/>
      <c r="CA3" s="111"/>
      <c r="CB3" s="41"/>
      <c r="CC3" s="111"/>
      <c r="CD3" s="111"/>
      <c r="CE3" s="41"/>
      <c r="CF3" s="41"/>
      <c r="CG3" s="41"/>
      <c r="CH3" s="41"/>
      <c r="CI3" s="111"/>
      <c r="CJ3" s="111"/>
      <c r="CK3" s="41"/>
      <c r="CL3" s="111"/>
      <c r="CM3" s="111"/>
      <c r="CN3" s="41"/>
      <c r="CO3" s="41"/>
      <c r="CP3" s="111"/>
      <c r="CQ3" s="111"/>
      <c r="CR3" s="111"/>
      <c r="CS3" s="111"/>
      <c r="CU3" s="111"/>
      <c r="CV3" s="111"/>
      <c r="CX3" s="111"/>
      <c r="CY3" s="111"/>
      <c r="CZ3" s="41"/>
      <c r="DA3" s="41"/>
      <c r="DB3" s="41"/>
      <c r="DC3" s="41"/>
      <c r="DD3" s="111"/>
      <c r="DE3" s="111"/>
      <c r="DF3" s="41"/>
      <c r="DG3" s="111"/>
      <c r="DH3" s="111"/>
      <c r="DI3" s="41"/>
      <c r="DJ3" s="247"/>
      <c r="DK3" s="111"/>
      <c r="DL3" s="111"/>
      <c r="DM3" s="111"/>
      <c r="DN3" s="111"/>
    </row>
    <row r="4" spans="2:118" x14ac:dyDescent="0.25">
      <c r="G4" s="16"/>
      <c r="J4" s="16"/>
      <c r="M4" s="16"/>
      <c r="P4" s="16"/>
      <c r="S4" s="16"/>
      <c r="V4" s="16"/>
      <c r="Y4" s="16"/>
      <c r="AB4" s="16"/>
      <c r="AE4" s="16"/>
      <c r="AH4" s="113"/>
      <c r="AI4" s="115"/>
      <c r="AJ4" s="120"/>
      <c r="AK4" s="113"/>
      <c r="AL4" s="115"/>
      <c r="AM4" s="120"/>
      <c r="AN4" s="16"/>
      <c r="AQ4" s="113"/>
      <c r="AR4" s="115"/>
      <c r="AS4" s="120"/>
      <c r="AT4" s="16"/>
      <c r="AW4" s="113"/>
      <c r="AX4" s="115"/>
      <c r="AY4" s="120"/>
      <c r="AZ4" s="16"/>
      <c r="BD4" s="115"/>
      <c r="BE4" s="120"/>
      <c r="BG4" s="115"/>
      <c r="BH4" s="115"/>
      <c r="BI4" s="16"/>
      <c r="BP4" s="115"/>
      <c r="BQ4" s="115"/>
      <c r="BV4" s="115"/>
      <c r="BW4" s="115"/>
      <c r="CB4" s="16"/>
      <c r="CC4" s="115"/>
      <c r="CD4" s="115"/>
      <c r="CE4" s="16"/>
      <c r="CG4" s="115"/>
      <c r="CH4" s="16"/>
      <c r="CK4" s="16"/>
      <c r="CN4" s="16"/>
      <c r="CQ4" s="16"/>
      <c r="CX4" s="115"/>
      <c r="CZ4" s="16"/>
      <c r="DA4" s="115"/>
      <c r="DB4" s="115"/>
      <c r="DC4" s="16"/>
      <c r="DF4" s="16"/>
      <c r="DI4" s="16"/>
    </row>
    <row r="5" spans="2:118" x14ac:dyDescent="0.25">
      <c r="B5" s="132"/>
      <c r="C5" s="132"/>
      <c r="D5" s="132"/>
      <c r="E5" s="132"/>
      <c r="F5" s="132"/>
      <c r="G5" s="12"/>
      <c r="H5" s="134"/>
      <c r="I5" s="134"/>
      <c r="J5" s="12"/>
      <c r="K5" s="134"/>
      <c r="L5" s="134"/>
      <c r="M5" s="12"/>
      <c r="N5" s="134"/>
      <c r="O5" s="134"/>
      <c r="P5" s="12"/>
      <c r="Q5" s="134"/>
      <c r="R5" s="134"/>
      <c r="S5" s="12"/>
      <c r="T5" s="134"/>
      <c r="U5" s="134"/>
      <c r="V5" s="12"/>
      <c r="W5" s="134"/>
      <c r="X5" s="134"/>
      <c r="Y5" s="12"/>
      <c r="Z5" s="134"/>
      <c r="AA5" s="134"/>
      <c r="AB5" s="12"/>
      <c r="AC5" s="134"/>
      <c r="AD5" s="134"/>
      <c r="AE5" s="12"/>
      <c r="AF5" s="134"/>
      <c r="AG5" s="134"/>
      <c r="AI5" s="134"/>
      <c r="AJ5" s="134"/>
      <c r="AL5" s="134"/>
      <c r="AM5" s="134"/>
      <c r="AN5" s="12"/>
      <c r="AO5" s="134"/>
      <c r="AP5" s="134"/>
      <c r="AR5" s="134"/>
      <c r="AS5" s="134"/>
      <c r="AT5" s="12"/>
      <c r="AU5" s="134"/>
      <c r="AV5" s="134"/>
      <c r="AX5" s="134"/>
      <c r="AY5" s="134"/>
      <c r="AZ5" s="12"/>
      <c r="BA5" s="134"/>
      <c r="BB5" s="134"/>
      <c r="BD5" s="134"/>
      <c r="BE5" s="134"/>
      <c r="BG5" s="134"/>
      <c r="BH5" s="134"/>
      <c r="BI5" s="12"/>
      <c r="BJ5" s="134"/>
      <c r="BK5" s="134"/>
      <c r="BM5" s="134"/>
      <c r="BN5" s="134"/>
      <c r="BP5" s="134"/>
      <c r="BQ5" s="134"/>
      <c r="BS5" s="134"/>
      <c r="BT5" s="134"/>
      <c r="BV5" s="134"/>
      <c r="BW5" s="134"/>
      <c r="BZ5" s="134"/>
      <c r="CA5" s="134"/>
      <c r="CB5" s="12"/>
      <c r="CC5" s="134"/>
      <c r="CD5" s="134"/>
      <c r="CE5" s="12"/>
      <c r="CF5" s="134"/>
      <c r="CG5" s="134"/>
      <c r="CH5" s="12"/>
      <c r="CI5" s="134"/>
      <c r="CJ5" s="134"/>
      <c r="CK5" s="12"/>
      <c r="CL5" s="134"/>
      <c r="CM5" s="134"/>
      <c r="CN5" s="12"/>
      <c r="CO5" s="134"/>
      <c r="CP5" s="134"/>
      <c r="CQ5" s="12"/>
      <c r="CR5" s="134"/>
      <c r="CS5" s="134"/>
      <c r="CU5" s="180"/>
      <c r="CV5" s="180"/>
      <c r="CX5" s="134"/>
      <c r="CY5" s="134"/>
      <c r="CZ5" s="12"/>
      <c r="DA5" s="134"/>
      <c r="DB5" s="134"/>
      <c r="DC5" s="12"/>
      <c r="DD5" s="134"/>
      <c r="DE5" s="134"/>
      <c r="DF5" s="12"/>
      <c r="DG5" s="134"/>
      <c r="DH5" s="134"/>
      <c r="DI5" s="12"/>
      <c r="DJ5" s="180"/>
      <c r="DK5" s="180"/>
      <c r="DL5" s="255"/>
      <c r="DM5" s="180"/>
      <c r="DN5" s="180"/>
    </row>
    <row r="6" spans="2:118" x14ac:dyDescent="0.25">
      <c r="B6" s="132" t="s">
        <v>143</v>
      </c>
      <c r="C6" s="144" t="s">
        <v>28</v>
      </c>
      <c r="D6" s="144" t="s">
        <v>29</v>
      </c>
      <c r="E6" s="144" t="s">
        <v>30</v>
      </c>
      <c r="F6" s="144" t="s">
        <v>183</v>
      </c>
      <c r="G6" s="15"/>
      <c r="H6" s="144" t="s">
        <v>67</v>
      </c>
      <c r="I6" s="144" t="s">
        <v>6</v>
      </c>
      <c r="J6" s="15"/>
      <c r="K6" s="144" t="s">
        <v>154</v>
      </c>
      <c r="L6" s="144" t="s">
        <v>155</v>
      </c>
      <c r="M6" s="15"/>
      <c r="N6" s="144" t="s">
        <v>5</v>
      </c>
      <c r="O6" s="144" t="s">
        <v>185</v>
      </c>
      <c r="P6" s="15"/>
      <c r="Q6" s="144" t="s">
        <v>65</v>
      </c>
      <c r="R6" s="144" t="s">
        <v>191</v>
      </c>
      <c r="S6" s="15"/>
      <c r="T6" s="144" t="s">
        <v>192</v>
      </c>
      <c r="U6" s="144" t="s">
        <v>193</v>
      </c>
      <c r="V6" s="15"/>
      <c r="W6" s="144" t="s">
        <v>157</v>
      </c>
      <c r="X6" s="144" t="s">
        <v>198</v>
      </c>
      <c r="Y6" s="15"/>
      <c r="Z6" s="144" t="s">
        <v>155</v>
      </c>
      <c r="AA6" s="144" t="s">
        <v>199</v>
      </c>
      <c r="AB6" s="15"/>
      <c r="AC6" s="144" t="s">
        <v>184</v>
      </c>
      <c r="AD6" s="144" t="s">
        <v>200</v>
      </c>
      <c r="AE6" s="15"/>
      <c r="AF6" s="144" t="s">
        <v>183</v>
      </c>
      <c r="AG6" s="144" t="s">
        <v>201</v>
      </c>
      <c r="AI6" s="144" t="s">
        <v>185</v>
      </c>
      <c r="AJ6" s="144" t="s">
        <v>205</v>
      </c>
      <c r="AL6" s="144" t="s">
        <v>191</v>
      </c>
      <c r="AM6" s="144" t="s">
        <v>206</v>
      </c>
      <c r="AN6" s="15"/>
      <c r="AO6" s="144" t="s">
        <v>193</v>
      </c>
      <c r="AP6" s="144" t="s">
        <v>207</v>
      </c>
      <c r="AR6" s="144" t="s">
        <v>198</v>
      </c>
      <c r="AS6" s="144" t="s">
        <v>209</v>
      </c>
      <c r="AT6" s="15"/>
      <c r="AU6" s="144" t="s">
        <v>199</v>
      </c>
      <c r="AV6" s="144" t="s">
        <v>210</v>
      </c>
      <c r="AX6" s="144" t="s">
        <v>200</v>
      </c>
      <c r="AY6" s="144" t="s">
        <v>214</v>
      </c>
      <c r="AZ6" s="15"/>
      <c r="BA6" s="144" t="s">
        <v>212</v>
      </c>
      <c r="BB6" s="144" t="s">
        <v>213</v>
      </c>
      <c r="BD6" s="144" t="s">
        <v>205</v>
      </c>
      <c r="BE6" s="144" t="s">
        <v>217</v>
      </c>
      <c r="BG6" s="144" t="s">
        <v>206</v>
      </c>
      <c r="BH6" s="144" t="s">
        <v>218</v>
      </c>
      <c r="BI6" s="15"/>
      <c r="BJ6" s="144" t="s">
        <v>207</v>
      </c>
      <c r="BK6" s="144" t="s">
        <v>219</v>
      </c>
      <c r="BM6" s="144" t="s">
        <v>209</v>
      </c>
      <c r="BN6" s="144" t="s">
        <v>221</v>
      </c>
      <c r="BP6" s="144" t="s">
        <v>210</v>
      </c>
      <c r="BQ6" s="144" t="s">
        <v>222</v>
      </c>
      <c r="BS6" s="144" t="s">
        <v>214</v>
      </c>
      <c r="BT6" s="144" t="s">
        <v>223</v>
      </c>
      <c r="BV6" s="144" t="s">
        <v>213</v>
      </c>
      <c r="BW6" s="144" t="s">
        <v>224</v>
      </c>
      <c r="BZ6" s="144" t="s">
        <v>217</v>
      </c>
      <c r="CA6" s="144" t="s">
        <v>226</v>
      </c>
      <c r="CB6" s="15"/>
      <c r="CC6" s="144" t="s">
        <v>218</v>
      </c>
      <c r="CD6" s="144" t="s">
        <v>232</v>
      </c>
      <c r="CE6" s="15"/>
      <c r="CF6" s="144" t="s">
        <v>219</v>
      </c>
      <c r="CG6" s="144" t="s">
        <v>233</v>
      </c>
      <c r="CH6" s="15"/>
      <c r="CI6" s="144" t="s">
        <v>221</v>
      </c>
      <c r="CJ6" s="144" t="s">
        <v>246</v>
      </c>
      <c r="CK6" s="15"/>
      <c r="CL6" s="144" t="s">
        <v>222</v>
      </c>
      <c r="CM6" s="144" t="s">
        <v>247</v>
      </c>
      <c r="CN6" s="15"/>
      <c r="CO6" s="144" t="s">
        <v>223</v>
      </c>
      <c r="CP6" s="144" t="s">
        <v>248</v>
      </c>
      <c r="CQ6" s="15"/>
      <c r="CR6" s="144" t="s">
        <v>224</v>
      </c>
      <c r="CS6" s="144" t="s">
        <v>249</v>
      </c>
      <c r="CU6" s="181" t="s">
        <v>226</v>
      </c>
      <c r="CV6" s="181" t="s">
        <v>253</v>
      </c>
      <c r="CX6" s="144" t="s">
        <v>232</v>
      </c>
      <c r="CY6" s="144" t="s">
        <v>261</v>
      </c>
      <c r="CZ6" s="15"/>
      <c r="DA6" s="144" t="s">
        <v>233</v>
      </c>
      <c r="DB6" s="144" t="s">
        <v>262</v>
      </c>
      <c r="DC6" s="15"/>
      <c r="DD6" s="144" t="s">
        <v>246</v>
      </c>
      <c r="DE6" s="144" t="s">
        <v>263</v>
      </c>
      <c r="DF6" s="15"/>
      <c r="DG6" s="144" t="s">
        <v>247</v>
      </c>
      <c r="DH6" s="144" t="s">
        <v>264</v>
      </c>
      <c r="DI6" s="15"/>
      <c r="DJ6" s="181" t="s">
        <v>248</v>
      </c>
      <c r="DK6" s="181" t="s">
        <v>265</v>
      </c>
      <c r="DL6" s="256"/>
      <c r="DM6" s="181" t="s">
        <v>249</v>
      </c>
      <c r="DN6" s="181" t="s">
        <v>266</v>
      </c>
    </row>
    <row r="7" spans="2:118" ht="5.0999999999999996" customHeight="1" x14ac:dyDescent="0.25">
      <c r="B7" s="1"/>
      <c r="G7" s="16"/>
      <c r="H7" s="9"/>
      <c r="I7" s="9"/>
      <c r="J7" s="16"/>
      <c r="K7" s="9"/>
      <c r="L7" s="9"/>
      <c r="M7" s="16"/>
      <c r="N7" s="9"/>
      <c r="O7" s="9"/>
      <c r="P7" s="16"/>
      <c r="Q7" s="9"/>
      <c r="R7" s="9"/>
      <c r="S7" s="16"/>
      <c r="T7" s="9"/>
      <c r="U7" s="9"/>
      <c r="V7" s="16"/>
      <c r="W7" s="9"/>
      <c r="X7" s="9"/>
      <c r="Y7" s="16"/>
      <c r="Z7" s="9"/>
      <c r="AA7" s="9"/>
      <c r="AB7" s="16"/>
      <c r="AC7" s="9"/>
      <c r="AD7" s="9"/>
      <c r="AE7" s="16"/>
      <c r="AF7" s="9"/>
      <c r="AG7" s="9"/>
      <c r="AI7" s="9"/>
      <c r="AJ7" s="9"/>
      <c r="AL7" s="9"/>
      <c r="AM7" s="9"/>
      <c r="AN7" s="16"/>
      <c r="AO7" s="9"/>
      <c r="AP7" s="9"/>
      <c r="AR7" s="9"/>
      <c r="AS7" s="9"/>
      <c r="AT7" s="16"/>
      <c r="AU7" s="9"/>
      <c r="AV7" s="9"/>
      <c r="AX7" s="9"/>
      <c r="AY7" s="9"/>
      <c r="AZ7" s="16"/>
      <c r="BA7" s="9"/>
      <c r="BB7" s="9"/>
      <c r="BD7" s="9"/>
      <c r="BE7" s="9"/>
      <c r="BG7" s="9"/>
      <c r="BH7" s="9"/>
      <c r="BI7" s="16"/>
      <c r="BJ7" s="9"/>
      <c r="BK7" s="9"/>
      <c r="BM7" s="9"/>
      <c r="BN7" s="9"/>
      <c r="BP7" s="9"/>
      <c r="BQ7" s="9"/>
      <c r="BS7" s="9"/>
      <c r="BT7" s="9"/>
      <c r="BV7" s="9"/>
      <c r="BW7" s="9"/>
      <c r="BZ7" s="9"/>
      <c r="CA7" s="9"/>
      <c r="CB7" s="16"/>
      <c r="CC7" s="9"/>
      <c r="CD7" s="9"/>
      <c r="CE7" s="16"/>
      <c r="CF7" s="9"/>
      <c r="CG7" s="9"/>
      <c r="CH7" s="16"/>
      <c r="CI7" s="9"/>
      <c r="CJ7" s="9"/>
      <c r="CK7" s="16"/>
      <c r="CL7" s="9"/>
      <c r="CM7" s="9"/>
      <c r="CN7" s="16"/>
      <c r="CO7" s="9"/>
      <c r="CP7" s="9"/>
      <c r="CQ7" s="16"/>
      <c r="CR7" s="9"/>
      <c r="CS7" s="9"/>
      <c r="CX7" s="9"/>
      <c r="CY7" s="9"/>
      <c r="CZ7" s="16"/>
      <c r="DA7" s="9"/>
      <c r="DB7" s="9"/>
      <c r="DC7" s="16"/>
      <c r="DD7" s="9"/>
      <c r="DE7" s="9"/>
      <c r="DF7" s="16"/>
      <c r="DG7" s="9"/>
      <c r="DH7" s="9"/>
      <c r="DI7" s="16"/>
    </row>
    <row r="8" spans="2:118" x14ac:dyDescent="0.25">
      <c r="B8" s="1" t="s">
        <v>160</v>
      </c>
      <c r="G8" s="16"/>
      <c r="H8" s="9"/>
      <c r="I8" s="9"/>
      <c r="J8" s="16"/>
      <c r="K8" s="9"/>
      <c r="L8" s="9"/>
      <c r="M8" s="16"/>
      <c r="N8" s="9"/>
      <c r="O8" s="9"/>
      <c r="P8" s="16"/>
      <c r="Q8" s="9"/>
      <c r="R8" s="9"/>
      <c r="S8" s="16"/>
      <c r="T8" s="9"/>
      <c r="U8" s="9"/>
      <c r="V8" s="16"/>
      <c r="W8" s="9"/>
      <c r="X8" s="9"/>
      <c r="Y8" s="16"/>
      <c r="Z8" s="9"/>
      <c r="AA8" s="9"/>
      <c r="AB8" s="16"/>
      <c r="AC8" s="9"/>
      <c r="AD8" s="9"/>
      <c r="AE8" s="16"/>
      <c r="AF8" s="9"/>
      <c r="AG8" s="9"/>
      <c r="AI8" s="9"/>
      <c r="AJ8" s="9"/>
      <c r="AL8" s="9"/>
      <c r="AM8" s="9"/>
      <c r="AN8" s="16"/>
      <c r="AO8" s="9"/>
      <c r="AP8" s="9"/>
      <c r="AR8" s="9"/>
      <c r="AS8" s="9"/>
      <c r="AT8" s="16"/>
      <c r="AU8" s="9"/>
      <c r="AV8" s="9"/>
      <c r="AX8" s="9"/>
      <c r="AY8" s="9"/>
      <c r="AZ8" s="16"/>
      <c r="BA8" s="9"/>
      <c r="BB8" s="9"/>
      <c r="BD8" s="9"/>
      <c r="BE8" s="9"/>
      <c r="BG8" s="9"/>
      <c r="BH8" s="9"/>
      <c r="BI8" s="16"/>
      <c r="BJ8" s="9"/>
      <c r="BK8" s="9"/>
      <c r="BM8" s="9"/>
      <c r="BN8" s="9"/>
      <c r="BP8" s="9"/>
      <c r="BQ8" s="9"/>
      <c r="BS8" s="9"/>
      <c r="BT8" s="9"/>
      <c r="BV8" s="9"/>
      <c r="BW8" s="9"/>
      <c r="BZ8" s="9"/>
      <c r="CA8" s="9"/>
      <c r="CB8" s="16"/>
      <c r="CC8" s="9"/>
      <c r="CD8" s="9"/>
      <c r="CE8" s="16"/>
      <c r="CF8" s="9"/>
      <c r="CG8" s="9"/>
      <c r="CH8" s="16"/>
      <c r="CI8" s="9"/>
      <c r="CJ8" s="9"/>
      <c r="CK8" s="16"/>
      <c r="CL8" s="67"/>
      <c r="CM8" s="9"/>
      <c r="CN8" s="16"/>
      <c r="CO8" s="9"/>
      <c r="CP8" s="9"/>
      <c r="CQ8" s="16"/>
      <c r="CR8" s="67"/>
      <c r="CS8" s="9"/>
      <c r="CX8" s="9"/>
      <c r="CY8" s="9"/>
      <c r="CZ8" s="16"/>
      <c r="DA8" s="9"/>
      <c r="DB8" s="9"/>
      <c r="DC8" s="16"/>
      <c r="DD8" s="9"/>
      <c r="DE8" s="9"/>
      <c r="DF8" s="16"/>
      <c r="DG8" s="9"/>
      <c r="DH8" s="9"/>
      <c r="DI8" s="16"/>
    </row>
    <row r="9" spans="2:118" s="3" customFormat="1" x14ac:dyDescent="0.25">
      <c r="B9" s="3" t="s">
        <v>161</v>
      </c>
      <c r="C9" s="64">
        <v>16.5</v>
      </c>
      <c r="D9" s="64">
        <v>54.9</v>
      </c>
      <c r="E9" s="64">
        <v>28.324999999999999</v>
      </c>
      <c r="F9" s="64">
        <v>33.365000000000002</v>
      </c>
      <c r="G9" s="65"/>
      <c r="H9" s="64">
        <v>9.6999999999999993</v>
      </c>
      <c r="I9" s="64">
        <v>17.399999999999999</v>
      </c>
      <c r="J9" s="65"/>
      <c r="K9" s="64">
        <v>16.052</v>
      </c>
      <c r="L9" s="64">
        <v>24.742999999999999</v>
      </c>
      <c r="M9" s="65"/>
      <c r="N9" s="64">
        <v>7.17</v>
      </c>
      <c r="O9" s="64">
        <v>8.5280357900000006</v>
      </c>
      <c r="P9" s="65"/>
      <c r="Q9" s="64">
        <v>10.234</v>
      </c>
      <c r="R9" s="64">
        <v>13.564964209999999</v>
      </c>
      <c r="S9" s="66"/>
      <c r="T9" s="64">
        <v>17.404</v>
      </c>
      <c r="U9" s="64">
        <v>22.093</v>
      </c>
      <c r="V9" s="65"/>
      <c r="W9" s="64">
        <v>7.3389999999999986</v>
      </c>
      <c r="X9" s="64">
        <v>2.0689999999999991</v>
      </c>
      <c r="Y9" s="66"/>
      <c r="Z9" s="64">
        <v>24.742999999999999</v>
      </c>
      <c r="AA9" s="64">
        <v>24.161999999999999</v>
      </c>
      <c r="AB9" s="65"/>
      <c r="AC9" s="64">
        <v>8.6220000000000034</v>
      </c>
      <c r="AD9" s="64">
        <v>-27.169545289999995</v>
      </c>
      <c r="AE9" s="66"/>
      <c r="AF9" s="64">
        <v>33.365000000000002</v>
      </c>
      <c r="AG9" s="64">
        <v>-3.0075452899999946</v>
      </c>
      <c r="AI9" s="64">
        <v>8.5280357900000006</v>
      </c>
      <c r="AJ9" s="64">
        <v>6.331344470000003</v>
      </c>
      <c r="AL9" s="64">
        <v>13.564964209999999</v>
      </c>
      <c r="AM9" s="64">
        <v>6.3276228299999921</v>
      </c>
      <c r="AN9" s="66"/>
      <c r="AO9" s="64">
        <v>22.093</v>
      </c>
      <c r="AP9" s="64">
        <v>12.658967299999995</v>
      </c>
      <c r="AR9" s="64">
        <v>2.0689999999999991</v>
      </c>
      <c r="AS9" s="64">
        <v>13.65964789</v>
      </c>
      <c r="AT9" s="66"/>
      <c r="AU9" s="64">
        <v>24.161999999999999</v>
      </c>
      <c r="AV9" s="64">
        <v>26.318615189999996</v>
      </c>
      <c r="AX9" s="64">
        <v>-27.169545289999995</v>
      </c>
      <c r="AY9" s="64">
        <v>35.370213220000004</v>
      </c>
      <c r="AZ9" s="66"/>
      <c r="BA9" s="64">
        <v>-3.0075452899999946</v>
      </c>
      <c r="BB9" s="64">
        <v>61.688828409999999</v>
      </c>
      <c r="BD9" s="64">
        <v>6.331344470000003</v>
      </c>
      <c r="BE9" s="64">
        <v>13.486492650000001</v>
      </c>
      <c r="BG9" s="64">
        <v>6.3276228299999921</v>
      </c>
      <c r="BH9" s="64">
        <v>11.511721079999999</v>
      </c>
      <c r="BI9" s="66"/>
      <c r="BJ9" s="64">
        <v>12.658967299999995</v>
      </c>
      <c r="BK9" s="64">
        <v>24.99821373</v>
      </c>
      <c r="BM9" s="64">
        <v>13.65964789</v>
      </c>
      <c r="BN9" s="64">
        <v>12.992269079999989</v>
      </c>
      <c r="BP9" s="64">
        <v>26.318615189999996</v>
      </c>
      <c r="BQ9" s="64">
        <v>37.990482809999989</v>
      </c>
      <c r="BS9" s="64">
        <v>35.370213220000004</v>
      </c>
      <c r="BT9" s="64">
        <v>3.408517190000012</v>
      </c>
      <c r="BV9" s="64">
        <v>61.688828409999999</v>
      </c>
      <c r="BW9" s="64">
        <v>41.399000000000001</v>
      </c>
      <c r="BZ9" s="64">
        <v>13.486492650000001</v>
      </c>
      <c r="CA9" s="64">
        <v>21.434999999999999</v>
      </c>
      <c r="CB9" s="66"/>
      <c r="CC9" s="64">
        <v>11.511721079999999</v>
      </c>
      <c r="CD9" s="64">
        <v>-1.8759999999999977</v>
      </c>
      <c r="CE9" s="66"/>
      <c r="CF9" s="64">
        <v>24.99821373</v>
      </c>
      <c r="CG9" s="64">
        <v>19.559000000000001</v>
      </c>
      <c r="CH9" s="66"/>
      <c r="CI9" s="64">
        <v>12.992269079999989</v>
      </c>
      <c r="CJ9" s="64">
        <v>12.047000000000001</v>
      </c>
      <c r="CK9" s="66"/>
      <c r="CL9" s="67">
        <v>37.990482809999989</v>
      </c>
      <c r="CM9" s="64">
        <v>31.606000000000002</v>
      </c>
      <c r="CN9" s="66"/>
      <c r="CO9" s="64">
        <v>3.408517190000012</v>
      </c>
      <c r="CP9" s="64">
        <v>-125.059</v>
      </c>
      <c r="CQ9" s="66"/>
      <c r="CR9" s="67">
        <v>41.399000000000001</v>
      </c>
      <c r="CS9" s="64">
        <v>-93.453000000000003</v>
      </c>
      <c r="CU9" s="185">
        <v>21.434999999999999</v>
      </c>
      <c r="CV9" s="185">
        <v>6.3</v>
      </c>
      <c r="CX9" s="64">
        <v>-1.8759999999999977</v>
      </c>
      <c r="CY9" s="64">
        <v>8.3870000000000005</v>
      </c>
      <c r="CZ9" s="66"/>
      <c r="DA9" s="64">
        <v>19.559000000000001</v>
      </c>
      <c r="DB9" s="64">
        <v>14.686999999999999</v>
      </c>
      <c r="DC9" s="66"/>
      <c r="DD9" s="64">
        <v>12.047000000000001</v>
      </c>
      <c r="DE9" s="64">
        <v>8.4</v>
      </c>
      <c r="DF9" s="66"/>
      <c r="DG9" s="64">
        <v>31.606000000000002</v>
      </c>
      <c r="DH9" s="64">
        <v>23.087</v>
      </c>
      <c r="DI9" s="66"/>
      <c r="DJ9" s="185">
        <v>-125.059</v>
      </c>
      <c r="DK9" s="185">
        <v>6.9170000000000016</v>
      </c>
      <c r="DL9" s="184"/>
      <c r="DM9" s="185">
        <v>-93.453000000000003</v>
      </c>
      <c r="DN9" s="185">
        <v>30.004000000000001</v>
      </c>
    </row>
    <row r="10" spans="2:118" s="3" customFormat="1" x14ac:dyDescent="0.25">
      <c r="B10" t="s">
        <v>22</v>
      </c>
      <c r="C10" s="63">
        <v>57.4</v>
      </c>
      <c r="D10" s="63">
        <v>62.9</v>
      </c>
      <c r="E10" s="63">
        <v>62.8</v>
      </c>
      <c r="F10" s="63">
        <v>50.789000000000001</v>
      </c>
      <c r="G10" s="65"/>
      <c r="H10" s="63">
        <v>31.8</v>
      </c>
      <c r="I10" s="63">
        <v>26.5</v>
      </c>
      <c r="J10" s="65"/>
      <c r="K10" s="63">
        <v>46.668999999999997</v>
      </c>
      <c r="L10" s="63">
        <v>40.177</v>
      </c>
      <c r="M10" s="65"/>
      <c r="N10" s="63">
        <v>14.086</v>
      </c>
      <c r="O10" s="63">
        <v>11.54921809</v>
      </c>
      <c r="P10" s="65"/>
      <c r="Q10" s="63">
        <v>12.368999999999998</v>
      </c>
      <c r="R10" s="63">
        <v>11.978781909999999</v>
      </c>
      <c r="S10" s="66"/>
      <c r="T10" s="63">
        <v>26.454999999999998</v>
      </c>
      <c r="U10" s="63">
        <v>23.527999999999999</v>
      </c>
      <c r="V10" s="65"/>
      <c r="W10" s="63">
        <v>13.722000000000001</v>
      </c>
      <c r="X10" s="63">
        <v>20.673000000000002</v>
      </c>
      <c r="Y10" s="66"/>
      <c r="Z10" s="63">
        <v>40.177</v>
      </c>
      <c r="AA10" s="63">
        <v>44.201000000000001</v>
      </c>
      <c r="AB10" s="65"/>
      <c r="AC10" s="63">
        <v>10.612000000000002</v>
      </c>
      <c r="AD10" s="63">
        <v>31.595081609999987</v>
      </c>
      <c r="AE10" s="66"/>
      <c r="AF10" s="63">
        <v>50.789000000000001</v>
      </c>
      <c r="AG10" s="63">
        <v>75.796081609999987</v>
      </c>
      <c r="AI10" s="63">
        <v>11.54921809</v>
      </c>
      <c r="AJ10" s="63">
        <v>39.728087780000003</v>
      </c>
      <c r="AL10" s="63">
        <v>11.978781909999999</v>
      </c>
      <c r="AM10" s="63">
        <v>40.004950709999996</v>
      </c>
      <c r="AN10" s="66"/>
      <c r="AO10" s="63">
        <v>23.527999999999999</v>
      </c>
      <c r="AP10" s="63">
        <v>79.733038489999998</v>
      </c>
      <c r="AR10" s="63">
        <v>20.673000000000002</v>
      </c>
      <c r="AS10" s="63">
        <v>43.587880380000016</v>
      </c>
      <c r="AT10" s="66"/>
      <c r="AU10" s="63">
        <v>44.201000000000001</v>
      </c>
      <c r="AV10" s="63">
        <v>123.32091887000001</v>
      </c>
      <c r="AX10" s="63">
        <v>31.595081609999987</v>
      </c>
      <c r="AY10" s="63">
        <v>31.332333539999979</v>
      </c>
      <c r="AZ10" s="66"/>
      <c r="BA10" s="63">
        <v>75.796081609999987</v>
      </c>
      <c r="BB10" s="63">
        <v>154.65325240999999</v>
      </c>
      <c r="BD10" s="63">
        <v>39.728087780000003</v>
      </c>
      <c r="BE10" s="63">
        <v>43.05286856</v>
      </c>
      <c r="BG10" s="63">
        <v>40.004950709999996</v>
      </c>
      <c r="BH10" s="63">
        <v>38.765202000000009</v>
      </c>
      <c r="BI10" s="66"/>
      <c r="BJ10" s="63">
        <v>79.733038489999998</v>
      </c>
      <c r="BK10" s="63">
        <v>81.81807056000001</v>
      </c>
      <c r="BM10" s="64">
        <v>43.587880380000016</v>
      </c>
      <c r="BN10" s="64">
        <v>36.14790726999999</v>
      </c>
      <c r="BP10" s="155">
        <v>123.32091887000001</v>
      </c>
      <c r="BQ10" s="63">
        <v>117.96597783</v>
      </c>
      <c r="BS10" s="64">
        <v>31.332333539999979</v>
      </c>
      <c r="BT10" s="64">
        <v>37.644022170000014</v>
      </c>
      <c r="BV10" s="63">
        <v>154.65325240999999</v>
      </c>
      <c r="BW10" s="63">
        <v>155.61000000000001</v>
      </c>
      <c r="BZ10" s="64">
        <v>43.05286856</v>
      </c>
      <c r="CA10" s="63">
        <v>33.027999999999999</v>
      </c>
      <c r="CB10" s="66"/>
      <c r="CC10" s="63">
        <v>38.765202000000009</v>
      </c>
      <c r="CD10" s="64">
        <v>40.127000000000002</v>
      </c>
      <c r="CE10" s="66"/>
      <c r="CF10" s="63">
        <v>81.81807056000001</v>
      </c>
      <c r="CG10" s="63">
        <v>73.155000000000001</v>
      </c>
      <c r="CH10" s="66"/>
      <c r="CI10" s="64">
        <v>36.14790726999999</v>
      </c>
      <c r="CJ10" s="64">
        <v>37.875</v>
      </c>
      <c r="CK10" s="66"/>
      <c r="CL10" s="67">
        <v>117.96597783</v>
      </c>
      <c r="CM10" s="63">
        <v>111.03</v>
      </c>
      <c r="CN10" s="66"/>
      <c r="CO10" s="64">
        <v>37.644022170000014</v>
      </c>
      <c r="CP10" s="64">
        <v>171.97299999999998</v>
      </c>
      <c r="CQ10" s="66"/>
      <c r="CR10" s="67">
        <v>155.61000000000001</v>
      </c>
      <c r="CS10" s="63">
        <v>283.00299999999999</v>
      </c>
      <c r="CU10" s="185">
        <v>33.027999999999999</v>
      </c>
      <c r="CV10" s="185">
        <v>41.182000000000002</v>
      </c>
      <c r="CX10" s="64">
        <v>40.127000000000002</v>
      </c>
      <c r="CY10" s="64">
        <v>42.013999999999996</v>
      </c>
      <c r="CZ10" s="66"/>
      <c r="DA10" s="63">
        <v>73.155000000000001</v>
      </c>
      <c r="DB10" s="63">
        <v>83.195999999999998</v>
      </c>
      <c r="DC10" s="66"/>
      <c r="DD10" s="64">
        <v>37.875</v>
      </c>
      <c r="DE10" s="64">
        <v>48.691000000000003</v>
      </c>
      <c r="DF10" s="66"/>
      <c r="DG10" s="63">
        <v>111.03</v>
      </c>
      <c r="DH10" s="63">
        <v>131.887</v>
      </c>
      <c r="DI10" s="66"/>
      <c r="DJ10" s="185">
        <v>171.97299999999998</v>
      </c>
      <c r="DK10" s="185">
        <v>52.289999999999992</v>
      </c>
      <c r="DL10" s="184"/>
      <c r="DM10" s="185">
        <v>283.00299999999999</v>
      </c>
      <c r="DN10" s="185">
        <v>184.17699999999999</v>
      </c>
    </row>
    <row r="11" spans="2:118" s="3" customFormat="1" x14ac:dyDescent="0.25">
      <c r="B11" t="s">
        <v>162</v>
      </c>
      <c r="C11" s="63">
        <v>-1.4</v>
      </c>
      <c r="D11" s="63">
        <v>-0.8</v>
      </c>
      <c r="E11" s="63">
        <v>-1.3</v>
      </c>
      <c r="F11" s="63">
        <v>-1.48</v>
      </c>
      <c r="G11" s="65"/>
      <c r="H11" s="63">
        <v>-1</v>
      </c>
      <c r="I11" s="63">
        <v>0</v>
      </c>
      <c r="J11" s="65"/>
      <c r="K11" s="63">
        <v>-0.57999999999999996</v>
      </c>
      <c r="L11" s="63">
        <v>-0.49</v>
      </c>
      <c r="M11" s="65"/>
      <c r="N11" s="63">
        <v>-0.19395895999999996</v>
      </c>
      <c r="O11" s="63">
        <v>-0.72614009999999996</v>
      </c>
      <c r="P11" s="65"/>
      <c r="Q11" s="63">
        <v>0.18395895999999995</v>
      </c>
      <c r="R11" s="63">
        <v>7.1400999999999826E-3</v>
      </c>
      <c r="S11" s="66"/>
      <c r="T11" s="63">
        <v>-0.01</v>
      </c>
      <c r="U11" s="63">
        <v>-0.71899999999999997</v>
      </c>
      <c r="V11" s="65"/>
      <c r="W11" s="63">
        <v>-0.48</v>
      </c>
      <c r="X11" s="63">
        <v>0.35799999999999987</v>
      </c>
      <c r="Y11" s="66"/>
      <c r="Z11" s="63">
        <v>-0.49</v>
      </c>
      <c r="AA11" s="63">
        <v>-0.3610000000000001</v>
      </c>
      <c r="AB11" s="65"/>
      <c r="AC11" s="63">
        <v>-0.99</v>
      </c>
      <c r="AD11" s="63">
        <v>0.72011913000000305</v>
      </c>
      <c r="AE11" s="66"/>
      <c r="AF11" s="63">
        <v>-1.48</v>
      </c>
      <c r="AG11" s="63">
        <v>0.35911913000000295</v>
      </c>
      <c r="AI11" s="63">
        <v>-0.72614009999999996</v>
      </c>
      <c r="AJ11" s="63">
        <v>-0.13287777000000164</v>
      </c>
      <c r="AL11" s="63">
        <v>7.1400999999999826E-3</v>
      </c>
      <c r="AM11" s="63">
        <v>0.30491171</v>
      </c>
      <c r="AN11" s="66"/>
      <c r="AO11" s="63">
        <v>-0.71899999999999997</v>
      </c>
      <c r="AP11" s="63">
        <v>0.17203393999999836</v>
      </c>
      <c r="AR11" s="63">
        <v>0.35799999999999987</v>
      </c>
      <c r="AS11" s="63">
        <v>-3.4227831500000021</v>
      </c>
      <c r="AT11" s="66"/>
      <c r="AU11" s="63">
        <v>-0.3610000000000001</v>
      </c>
      <c r="AV11" s="63">
        <v>-3.2507492100000039</v>
      </c>
      <c r="AX11" s="63">
        <v>0.72011913000000305</v>
      </c>
      <c r="AY11" s="63">
        <v>3.5721217900000006</v>
      </c>
      <c r="AZ11" s="66"/>
      <c r="BA11" s="63">
        <v>0.35911913000000295</v>
      </c>
      <c r="BB11" s="63">
        <v>0.32137257999999658</v>
      </c>
      <c r="BD11" s="63">
        <v>-0.13287777000000164</v>
      </c>
      <c r="BE11" s="63">
        <v>-0.11073183000000002</v>
      </c>
      <c r="BG11" s="63">
        <v>0.30491171</v>
      </c>
      <c r="BH11" s="63">
        <v>-0.38200450000000002</v>
      </c>
      <c r="BI11" s="66"/>
      <c r="BJ11" s="63">
        <v>0.17203393999999836</v>
      </c>
      <c r="BK11" s="63">
        <v>-0.49273633000000006</v>
      </c>
      <c r="BM11" s="64">
        <v>-3.4227831500000021</v>
      </c>
      <c r="BN11" s="64">
        <v>0.70475990000000011</v>
      </c>
      <c r="BP11" s="155">
        <v>-3.2507492100000039</v>
      </c>
      <c r="BQ11" s="63">
        <v>0.21202357000000005</v>
      </c>
      <c r="BS11" s="64">
        <v>3.5721217900000006</v>
      </c>
      <c r="BT11" s="64">
        <v>-0.84602357000000006</v>
      </c>
      <c r="BV11" s="63">
        <v>0.32137257999999658</v>
      </c>
      <c r="BW11" s="63">
        <v>-0.63400000000000001</v>
      </c>
      <c r="BZ11" s="64">
        <v>-0.11073183000000002</v>
      </c>
      <c r="CA11" s="63">
        <v>-1.877</v>
      </c>
      <c r="CB11" s="66"/>
      <c r="CC11" s="63">
        <v>-0.38200450000000002</v>
      </c>
      <c r="CD11" s="64">
        <v>8.2999999999999963E-2</v>
      </c>
      <c r="CE11" s="66"/>
      <c r="CF11" s="63">
        <v>-0.49273633000000006</v>
      </c>
      <c r="CG11" s="63">
        <v>-1.794</v>
      </c>
      <c r="CH11" s="66"/>
      <c r="CI11" s="64">
        <v>0.70475990000000011</v>
      </c>
      <c r="CJ11" s="64">
        <v>0.26900000000000013</v>
      </c>
      <c r="CK11" s="66"/>
      <c r="CL11" s="67">
        <v>0.21202357000000005</v>
      </c>
      <c r="CM11" s="63">
        <v>-1.5249999999999999</v>
      </c>
      <c r="CN11" s="66"/>
      <c r="CO11" s="64">
        <v>-0.84602357000000006</v>
      </c>
      <c r="CP11" s="64">
        <v>-0.28000000000000003</v>
      </c>
      <c r="CQ11" s="66"/>
      <c r="CR11" s="67">
        <v>-0.63400000000000001</v>
      </c>
      <c r="CS11" s="63">
        <v>-1.8049999999999999</v>
      </c>
      <c r="CU11" s="185">
        <v>-1.877</v>
      </c>
      <c r="CV11" s="185">
        <v>-0.37</v>
      </c>
      <c r="CX11" s="64">
        <v>8.2999999999999963E-2</v>
      </c>
      <c r="CY11" s="64">
        <v>0.13200000000000001</v>
      </c>
      <c r="CZ11" s="66"/>
      <c r="DA11" s="63">
        <v>-1.794</v>
      </c>
      <c r="DB11" s="63">
        <v>-0.23799999999999999</v>
      </c>
      <c r="DC11" s="66"/>
      <c r="DD11" s="64">
        <v>0.26900000000000013</v>
      </c>
      <c r="DE11" s="64">
        <v>0.54299999999999993</v>
      </c>
      <c r="DF11" s="66"/>
      <c r="DG11" s="63">
        <v>-1.5249999999999999</v>
      </c>
      <c r="DH11" s="63">
        <v>0.30499999999999999</v>
      </c>
      <c r="DI11" s="66"/>
      <c r="DJ11" s="185">
        <v>-0.28000000000000003</v>
      </c>
      <c r="DK11" s="185">
        <v>-0.751</v>
      </c>
      <c r="DL11" s="184"/>
      <c r="DM11" s="185">
        <v>-1.8049999999999999</v>
      </c>
      <c r="DN11" s="185">
        <v>-0.44600000000000001</v>
      </c>
    </row>
    <row r="12" spans="2:118" s="3" customFormat="1" ht="26.4" x14ac:dyDescent="0.25">
      <c r="B12" s="13" t="s">
        <v>163</v>
      </c>
      <c r="C12" s="63">
        <v>30.8</v>
      </c>
      <c r="D12" s="63">
        <v>-3.2</v>
      </c>
      <c r="E12" s="63">
        <v>-5.5</v>
      </c>
      <c r="F12" s="63">
        <v>-14.362</v>
      </c>
      <c r="G12" s="65"/>
      <c r="H12" s="63">
        <v>-9.1</v>
      </c>
      <c r="I12" s="63">
        <v>-14.4</v>
      </c>
      <c r="J12" s="65"/>
      <c r="K12" s="63">
        <v>-12.657</v>
      </c>
      <c r="L12" s="63">
        <v>-9.9930000000000003</v>
      </c>
      <c r="M12" s="65"/>
      <c r="N12" s="63">
        <v>-6.4664773799999997</v>
      </c>
      <c r="O12" s="63">
        <v>-29.930507179999999</v>
      </c>
      <c r="P12" s="65"/>
      <c r="Q12" s="63">
        <v>-6.8505226200000005</v>
      </c>
      <c r="R12" s="63">
        <v>17.35250718</v>
      </c>
      <c r="S12" s="66"/>
      <c r="T12" s="63">
        <v>-13.317</v>
      </c>
      <c r="U12" s="63">
        <v>-12.577999999999999</v>
      </c>
      <c r="V12" s="65"/>
      <c r="W12" s="63">
        <v>3.3239999999999998</v>
      </c>
      <c r="X12" s="63">
        <v>6.8419999999999996</v>
      </c>
      <c r="Y12" s="66"/>
      <c r="Z12" s="63">
        <v>-9.9930000000000003</v>
      </c>
      <c r="AA12" s="63">
        <v>-5.7359999999999998</v>
      </c>
      <c r="AB12" s="65"/>
      <c r="AC12" s="63">
        <v>-4.3689999999999998</v>
      </c>
      <c r="AD12" s="63">
        <v>10.572187222999991</v>
      </c>
      <c r="AE12" s="66"/>
      <c r="AF12" s="63">
        <v>-14.362</v>
      </c>
      <c r="AG12" s="63">
        <v>4.8361872229999916</v>
      </c>
      <c r="AI12" s="63">
        <v>-29.930507179999999</v>
      </c>
      <c r="AJ12" s="63">
        <v>-11.817315339999999</v>
      </c>
      <c r="AL12" s="63">
        <v>17.35250718</v>
      </c>
      <c r="AM12" s="63">
        <v>-2.3484309800000034</v>
      </c>
      <c r="AN12" s="66"/>
      <c r="AO12" s="63">
        <v>-12.577999999999999</v>
      </c>
      <c r="AP12" s="63">
        <v>-14.165746320000002</v>
      </c>
      <c r="AR12" s="63">
        <v>6.8419999999999996</v>
      </c>
      <c r="AS12" s="63">
        <v>1.6247296424758897</v>
      </c>
      <c r="AT12" s="66"/>
      <c r="AU12" s="63">
        <v>-5.7359999999999998</v>
      </c>
      <c r="AV12" s="63">
        <v>-12.541016677524112</v>
      </c>
      <c r="AX12" s="63">
        <v>10.572187222999991</v>
      </c>
      <c r="AY12" s="63">
        <v>3.5268402024269179</v>
      </c>
      <c r="AZ12" s="66"/>
      <c r="BA12" s="63">
        <v>4.8361872229999916</v>
      </c>
      <c r="BB12" s="63">
        <v>-9.0141764750971944</v>
      </c>
      <c r="BD12" s="63">
        <v>-11.817315339999999</v>
      </c>
      <c r="BE12" s="63">
        <v>-0.71023192999999873</v>
      </c>
      <c r="BG12" s="63">
        <v>-2.3484309800000034</v>
      </c>
      <c r="BH12" s="63">
        <v>-8.8846582259999991</v>
      </c>
      <c r="BI12" s="66"/>
      <c r="BJ12" s="63">
        <v>-14.165746320000002</v>
      </c>
      <c r="BK12" s="63">
        <v>-9.5948901559999982</v>
      </c>
      <c r="BM12" s="64">
        <v>1.6247296424758897</v>
      </c>
      <c r="BN12" s="64">
        <v>-4.5650673069781416</v>
      </c>
      <c r="BP12" s="65">
        <v>-12.541016677524112</v>
      </c>
      <c r="BQ12" s="63">
        <v>-14.15995746297814</v>
      </c>
      <c r="BS12" s="64">
        <v>3.5268402024269179</v>
      </c>
      <c r="BT12" s="64">
        <v>-1.4670425370218574</v>
      </c>
      <c r="BV12" s="65">
        <v>-9.0141764750971944</v>
      </c>
      <c r="BW12" s="63">
        <v>-15.626999999999997</v>
      </c>
      <c r="BZ12" s="64">
        <v>-0.71023192999999873</v>
      </c>
      <c r="CA12" s="63">
        <v>-21.231000000000002</v>
      </c>
      <c r="CB12" s="66"/>
      <c r="CC12" s="63">
        <v>-8.8846582259999991</v>
      </c>
      <c r="CD12" s="64">
        <v>-3.6440000000000019</v>
      </c>
      <c r="CE12" s="66"/>
      <c r="CF12" s="63">
        <v>-9.5948901559999982</v>
      </c>
      <c r="CG12" s="63">
        <v>-24.875000000000004</v>
      </c>
      <c r="CH12" s="66"/>
      <c r="CI12" s="64">
        <v>-4.5650673069781416</v>
      </c>
      <c r="CJ12" s="64">
        <v>5.3640000000000043</v>
      </c>
      <c r="CK12" s="66"/>
      <c r="CL12" s="67">
        <v>-14.15995746297814</v>
      </c>
      <c r="CM12" s="63">
        <v>-19.510999999999999</v>
      </c>
      <c r="CN12" s="66"/>
      <c r="CO12" s="64">
        <v>-1.4670425370218574</v>
      </c>
      <c r="CP12" s="64">
        <v>16.823999999999998</v>
      </c>
      <c r="CQ12" s="66"/>
      <c r="CR12" s="67">
        <v>-15.626999999999997</v>
      </c>
      <c r="CS12" s="63">
        <v>-2.6869999999999998</v>
      </c>
      <c r="CU12" s="185">
        <v>-21.231000000000002</v>
      </c>
      <c r="CV12" s="185">
        <v>-12.3</v>
      </c>
      <c r="CX12" s="64">
        <v>-3.6440000000000019</v>
      </c>
      <c r="CY12" s="64">
        <v>-1.6039999999999992</v>
      </c>
      <c r="CZ12" s="66"/>
      <c r="DA12" s="63">
        <v>-24.875000000000004</v>
      </c>
      <c r="DB12" s="63">
        <v>-13.904</v>
      </c>
      <c r="DC12" s="66"/>
      <c r="DD12" s="64">
        <v>5.3640000000000043</v>
      </c>
      <c r="DE12" s="64">
        <v>12.425000000000001</v>
      </c>
      <c r="DF12" s="66"/>
      <c r="DG12" s="63">
        <v>-19.510999999999999</v>
      </c>
      <c r="DH12" s="63">
        <v>-1.4790000000000001</v>
      </c>
      <c r="DI12" s="66"/>
      <c r="DJ12" s="185">
        <v>16.823999999999998</v>
      </c>
      <c r="DK12" s="185">
        <v>6.42</v>
      </c>
      <c r="DL12" s="184"/>
      <c r="DM12" s="185">
        <v>-2.6869999999999998</v>
      </c>
      <c r="DN12" s="185">
        <v>4.9409999999999998</v>
      </c>
    </row>
    <row r="13" spans="2:118" s="3" customFormat="1" ht="26.4" x14ac:dyDescent="0.25">
      <c r="B13" s="13" t="s">
        <v>164</v>
      </c>
      <c r="C13" s="63">
        <v>-23.9</v>
      </c>
      <c r="D13" s="63">
        <v>-34.299999999999997</v>
      </c>
      <c r="E13" s="63">
        <v>-4.5250000000000004</v>
      </c>
      <c r="F13" s="63">
        <v>-12.63</v>
      </c>
      <c r="G13" s="65"/>
      <c r="H13" s="66">
        <v>-1.7</v>
      </c>
      <c r="I13" s="66">
        <v>-9.8000000000000007</v>
      </c>
      <c r="J13" s="65"/>
      <c r="K13" s="66">
        <v>-9.713000000000001</v>
      </c>
      <c r="L13" s="66">
        <v>-4.25</v>
      </c>
      <c r="M13" s="65"/>
      <c r="N13" s="66">
        <v>-12.000308688282919</v>
      </c>
      <c r="O13" s="66">
        <v>-0.72574098594114189</v>
      </c>
      <c r="P13" s="65"/>
      <c r="Q13" s="66">
        <v>1.4443086882829199</v>
      </c>
      <c r="R13" s="66">
        <v>-19.159259014058861</v>
      </c>
      <c r="S13" s="66"/>
      <c r="T13" s="66">
        <v>-10.555999999999999</v>
      </c>
      <c r="U13" s="66">
        <v>-19.885000000000002</v>
      </c>
      <c r="V13" s="65"/>
      <c r="W13" s="66">
        <v>6.3059999999999992</v>
      </c>
      <c r="X13" s="66">
        <v>-17.990999999999996</v>
      </c>
      <c r="Y13" s="66"/>
      <c r="Z13" s="66">
        <v>-4.25</v>
      </c>
      <c r="AA13" s="66">
        <v>-37.875999999999998</v>
      </c>
      <c r="AB13" s="65"/>
      <c r="AC13" s="66">
        <v>-8.3800000000000008</v>
      </c>
      <c r="AD13" s="66">
        <v>20.181422601871795</v>
      </c>
      <c r="AE13" s="66"/>
      <c r="AF13" s="66">
        <v>-12.63</v>
      </c>
      <c r="AG13" s="66">
        <v>-17.694577398128203</v>
      </c>
      <c r="AI13" s="66">
        <v>-0.72574098594114189</v>
      </c>
      <c r="AJ13" s="66">
        <v>1.2211987436482232</v>
      </c>
      <c r="AL13" s="66">
        <v>-19.159259014058861</v>
      </c>
      <c r="AM13" s="66">
        <v>-2.6725339613458656</v>
      </c>
      <c r="AN13" s="66"/>
      <c r="AO13" s="66">
        <v>-19.885000000000002</v>
      </c>
      <c r="AP13" s="66">
        <v>-1.4513352176976424</v>
      </c>
      <c r="AR13" s="66">
        <v>-17.990999999999996</v>
      </c>
      <c r="AS13" s="66">
        <v>-4.2321893435098117</v>
      </c>
      <c r="AT13" s="66"/>
      <c r="AU13" s="66">
        <v>-37.875999999999998</v>
      </c>
      <c r="AV13" s="66">
        <v>-5.6835245612074541</v>
      </c>
      <c r="AX13" s="66">
        <v>20.181422601871795</v>
      </c>
      <c r="AY13" s="66">
        <v>7.5353240686682392</v>
      </c>
      <c r="AZ13" s="66"/>
      <c r="BA13" s="66">
        <v>-17.694577398128203</v>
      </c>
      <c r="BB13" s="66">
        <v>1.8517995074607851</v>
      </c>
      <c r="BD13" s="66">
        <v>1.2211987436482232</v>
      </c>
      <c r="BE13" s="66">
        <v>-29.208147626411751</v>
      </c>
      <c r="BG13" s="66">
        <v>-2.6725339613458656</v>
      </c>
      <c r="BH13" s="66">
        <v>1.5352845235996284</v>
      </c>
      <c r="BI13" s="66"/>
      <c r="BJ13" s="66">
        <v>-1.4513352176976424</v>
      </c>
      <c r="BK13" s="66">
        <v>-27.672863102812123</v>
      </c>
      <c r="BM13" s="64">
        <v>-4.2321893435098117</v>
      </c>
      <c r="BN13" s="64">
        <v>-5.1497182169510225</v>
      </c>
      <c r="BP13" s="66">
        <v>-5.6835245612074541</v>
      </c>
      <c r="BQ13" s="66">
        <v>-32.822581319763145</v>
      </c>
      <c r="BS13" s="64">
        <v>7.5353240686682392</v>
      </c>
      <c r="BT13" s="64">
        <v>18.469581319763144</v>
      </c>
      <c r="BV13" s="66">
        <v>1.8517995074607851</v>
      </c>
      <c r="BW13" s="66">
        <v>-14.353000000000002</v>
      </c>
      <c r="BZ13" s="64">
        <v>-29.208147626411751</v>
      </c>
      <c r="CA13" s="66">
        <v>25.47</v>
      </c>
      <c r="CB13" s="66"/>
      <c r="CC13" s="66">
        <v>1.5352845235996284</v>
      </c>
      <c r="CD13" s="64">
        <v>-6.5499999999999972</v>
      </c>
      <c r="CE13" s="66"/>
      <c r="CF13" s="66">
        <v>-27.672863102812123</v>
      </c>
      <c r="CG13" s="66">
        <v>18.920000000000002</v>
      </c>
      <c r="CH13" s="66"/>
      <c r="CI13" s="64">
        <v>-5.1497182169510225</v>
      </c>
      <c r="CJ13" s="64">
        <v>-4.0490000000000013</v>
      </c>
      <c r="CK13" s="66"/>
      <c r="CL13" s="67">
        <v>-32.822581319763145</v>
      </c>
      <c r="CM13" s="66">
        <v>14.871</v>
      </c>
      <c r="CN13" s="66"/>
      <c r="CO13" s="64">
        <v>18.469581319763144</v>
      </c>
      <c r="CP13" s="64">
        <v>-36.26437</v>
      </c>
      <c r="CQ13" s="66"/>
      <c r="CR13" s="67">
        <v>-14.353000000000002</v>
      </c>
      <c r="CS13" s="66">
        <v>-21.393370000000001</v>
      </c>
      <c r="CU13" s="184">
        <v>25.47</v>
      </c>
      <c r="CV13" s="184">
        <v>23.645690000000002</v>
      </c>
      <c r="CX13" s="64">
        <v>-6.5499999999999972</v>
      </c>
      <c r="CY13" s="64">
        <v>-14.292710000000003</v>
      </c>
      <c r="CZ13" s="66"/>
      <c r="DA13" s="66">
        <v>18.920000000000002</v>
      </c>
      <c r="DB13" s="66">
        <v>9.3529799999999987</v>
      </c>
      <c r="DC13" s="66"/>
      <c r="DD13" s="64">
        <v>-4.0490000000000013</v>
      </c>
      <c r="DE13" s="64">
        <v>-12.957269999999998</v>
      </c>
      <c r="DF13" s="66"/>
      <c r="DG13" s="66">
        <v>14.871</v>
      </c>
      <c r="DH13" s="66">
        <v>-3.6042899999999998</v>
      </c>
      <c r="DI13" s="66"/>
      <c r="DJ13" s="185">
        <v>-36.26437</v>
      </c>
      <c r="DK13" s="185">
        <v>3.2439899999999997</v>
      </c>
      <c r="DL13" s="184"/>
      <c r="DM13" s="184">
        <v>-21.393370000000001</v>
      </c>
      <c r="DN13" s="184">
        <v>-0.36029999999999995</v>
      </c>
    </row>
    <row r="14" spans="2:118" s="3" customFormat="1" x14ac:dyDescent="0.25">
      <c r="B14" s="13" t="s">
        <v>165</v>
      </c>
      <c r="C14" s="63">
        <v>2.5</v>
      </c>
      <c r="D14" s="63">
        <v>-2.4</v>
      </c>
      <c r="E14" s="63">
        <v>-7.5</v>
      </c>
      <c r="F14" s="63">
        <v>-2.7389999999999999</v>
      </c>
      <c r="G14" s="65"/>
      <c r="H14" s="63">
        <v>-0.9</v>
      </c>
      <c r="I14" s="63">
        <v>-4.2</v>
      </c>
      <c r="J14" s="65"/>
      <c r="K14" s="63">
        <v>-6.774</v>
      </c>
      <c r="L14" s="63">
        <v>-3.601</v>
      </c>
      <c r="M14" s="65"/>
      <c r="N14" s="63">
        <v>-0.97616200000000009</v>
      </c>
      <c r="O14" s="63">
        <v>-4.2739625800000001</v>
      </c>
      <c r="P14" s="65"/>
      <c r="Q14" s="63">
        <v>-2.1228380000000002</v>
      </c>
      <c r="R14" s="63">
        <v>-0.98403741999999994</v>
      </c>
      <c r="S14" s="66"/>
      <c r="T14" s="63">
        <v>-3.0990000000000002</v>
      </c>
      <c r="U14" s="63">
        <v>-5.258</v>
      </c>
      <c r="V14" s="65"/>
      <c r="W14" s="63">
        <v>-0.50199999999999978</v>
      </c>
      <c r="X14" s="63">
        <v>-0.90000000000000036</v>
      </c>
      <c r="Y14" s="66"/>
      <c r="Z14" s="63">
        <v>-3.601</v>
      </c>
      <c r="AA14" s="63">
        <v>-6.1580000000000004</v>
      </c>
      <c r="AB14" s="65"/>
      <c r="AC14" s="63">
        <v>0.8620000000000001</v>
      </c>
      <c r="AD14" s="63">
        <v>-4.5424217899999997</v>
      </c>
      <c r="AE14" s="66"/>
      <c r="AF14" s="63">
        <v>-2.7389999999999999</v>
      </c>
      <c r="AG14" s="63">
        <v>-10.70042179</v>
      </c>
      <c r="AI14" s="63">
        <v>-4.2739625800000001</v>
      </c>
      <c r="AJ14" s="63">
        <v>-1.4099582800000001</v>
      </c>
      <c r="AL14" s="63">
        <v>-0.98403741999999994</v>
      </c>
      <c r="AM14" s="63">
        <v>-1.7845943200000001</v>
      </c>
      <c r="AN14" s="66"/>
      <c r="AO14" s="63">
        <v>-5.258</v>
      </c>
      <c r="AP14" s="63">
        <v>-3.1945526000000002</v>
      </c>
      <c r="AR14" s="63">
        <v>-0.90000000000000036</v>
      </c>
      <c r="AS14" s="63">
        <v>-2.5638964799999999</v>
      </c>
      <c r="AT14" s="66"/>
      <c r="AU14" s="63">
        <v>-6.1580000000000004</v>
      </c>
      <c r="AV14" s="63">
        <v>-5.7584490800000001</v>
      </c>
      <c r="AX14" s="63">
        <v>-4.5424217899999997</v>
      </c>
      <c r="AY14" s="63">
        <v>-5.1119948599999976</v>
      </c>
      <c r="AZ14" s="66"/>
      <c r="BA14" s="63">
        <v>-10.70042179</v>
      </c>
      <c r="BB14" s="63">
        <v>-10.870443939999998</v>
      </c>
      <c r="BD14" s="63">
        <v>-1.4099582800000001</v>
      </c>
      <c r="BE14" s="63">
        <v>-1.6520600200000006</v>
      </c>
      <c r="BG14" s="63">
        <v>-1.7845943200000001</v>
      </c>
      <c r="BH14" s="63">
        <v>-2.2714586199999998</v>
      </c>
      <c r="BI14" s="66"/>
      <c r="BJ14" s="63">
        <v>-3.1945526000000002</v>
      </c>
      <c r="BK14" s="63">
        <v>-3.9235186400000002</v>
      </c>
      <c r="BM14" s="64">
        <v>-2.5638964799999999</v>
      </c>
      <c r="BN14" s="64">
        <v>-1.7801034800000011</v>
      </c>
      <c r="BP14" s="63">
        <v>-5.7584490800000001</v>
      </c>
      <c r="BQ14" s="63">
        <v>-5.7036221200000012</v>
      </c>
      <c r="BS14" s="64">
        <v>-5.1119948599999976</v>
      </c>
      <c r="BT14" s="64">
        <v>-1.137377879999999</v>
      </c>
      <c r="BV14" s="63">
        <v>-10.870443939999998</v>
      </c>
      <c r="BW14" s="63">
        <v>-6.8410000000000002</v>
      </c>
      <c r="BZ14" s="64">
        <v>-1.6520600200000006</v>
      </c>
      <c r="CA14" s="63">
        <v>-1.53</v>
      </c>
      <c r="CB14" s="66"/>
      <c r="CC14" s="63">
        <v>-2.2714586199999998</v>
      </c>
      <c r="CD14" s="64">
        <v>-1.4669999999999999</v>
      </c>
      <c r="CE14" s="66"/>
      <c r="CF14" s="63">
        <v>-3.9235186400000002</v>
      </c>
      <c r="CG14" s="63">
        <v>-2.9969999999999999</v>
      </c>
      <c r="CH14" s="66"/>
      <c r="CI14" s="64">
        <v>-1.7801034800000011</v>
      </c>
      <c r="CJ14" s="64">
        <v>-0.96600000000000019</v>
      </c>
      <c r="CK14" s="66"/>
      <c r="CL14" s="67">
        <v>-5.7036221200000012</v>
      </c>
      <c r="CM14" s="63">
        <v>-3.9630000000000001</v>
      </c>
      <c r="CN14" s="66"/>
      <c r="CO14" s="64">
        <v>-1.137377879999999</v>
      </c>
      <c r="CP14" s="64">
        <v>-8.4999999999999964E-2</v>
      </c>
      <c r="CQ14" s="66"/>
      <c r="CR14" s="67">
        <v>-6.8410000000000002</v>
      </c>
      <c r="CS14" s="63">
        <v>-4.048</v>
      </c>
      <c r="CU14" s="185">
        <v>-1.53</v>
      </c>
      <c r="CV14" s="185">
        <v>-0.42799999999999999</v>
      </c>
      <c r="CX14" s="64">
        <v>-1.4669999999999999</v>
      </c>
      <c r="CY14" s="64">
        <v>-1.7080000000000002</v>
      </c>
      <c r="CZ14" s="66"/>
      <c r="DA14" s="63">
        <v>-2.9969999999999999</v>
      </c>
      <c r="DB14" s="63">
        <v>-2.1360000000000001</v>
      </c>
      <c r="DC14" s="66"/>
      <c r="DD14" s="64">
        <v>-0.96600000000000019</v>
      </c>
      <c r="DE14" s="64">
        <v>-8.4439999999999991</v>
      </c>
      <c r="DF14" s="66"/>
      <c r="DG14" s="63">
        <v>-3.9630000000000001</v>
      </c>
      <c r="DH14" s="63">
        <v>-10.58</v>
      </c>
      <c r="DI14" s="66"/>
      <c r="DJ14" s="185">
        <v>-8.4999999999999964E-2</v>
      </c>
      <c r="DK14" s="185">
        <v>1.6600000000000001</v>
      </c>
      <c r="DL14" s="184"/>
      <c r="DM14" s="185">
        <v>-4.048</v>
      </c>
      <c r="DN14" s="185">
        <v>-8.92</v>
      </c>
    </row>
    <row r="15" spans="2:118" s="3" customFormat="1" ht="5.0999999999999996" customHeight="1" x14ac:dyDescent="0.25">
      <c r="B15" s="13"/>
      <c r="C15" s="63"/>
      <c r="D15" s="63"/>
      <c r="E15" s="63"/>
      <c r="F15" s="63"/>
      <c r="G15" s="65"/>
      <c r="H15" s="63"/>
      <c r="I15" s="63"/>
      <c r="J15" s="65"/>
      <c r="K15" s="63"/>
      <c r="L15" s="63"/>
      <c r="M15" s="65"/>
      <c r="N15" s="63"/>
      <c r="O15" s="63"/>
      <c r="P15" s="65"/>
      <c r="Q15" s="63"/>
      <c r="R15" s="63"/>
      <c r="S15" s="66"/>
      <c r="T15" s="63"/>
      <c r="U15" s="63"/>
      <c r="V15" s="65"/>
      <c r="W15" s="63"/>
      <c r="X15" s="63"/>
      <c r="Y15" s="66"/>
      <c r="Z15" s="63"/>
      <c r="AA15" s="63"/>
      <c r="AB15" s="65"/>
      <c r="AC15" s="63"/>
      <c r="AD15" s="63"/>
      <c r="AE15" s="66"/>
      <c r="AF15" s="63"/>
      <c r="AG15" s="63"/>
      <c r="AI15" s="63"/>
      <c r="AJ15" s="63"/>
      <c r="AL15" s="63"/>
      <c r="AM15" s="63"/>
      <c r="AN15" s="66"/>
      <c r="AO15" s="63"/>
      <c r="AP15" s="63"/>
      <c r="AR15" s="63"/>
      <c r="AS15" s="63"/>
      <c r="AT15" s="66"/>
      <c r="AU15" s="63"/>
      <c r="AV15" s="63"/>
      <c r="AX15" s="63"/>
      <c r="AY15" s="63"/>
      <c r="AZ15" s="66"/>
      <c r="BA15" s="63"/>
      <c r="BB15" s="63"/>
      <c r="BD15" s="63"/>
      <c r="BE15" s="63"/>
      <c r="BG15" s="63"/>
      <c r="BH15" s="63"/>
      <c r="BI15" s="66"/>
      <c r="BJ15" s="63"/>
      <c r="BK15" s="63"/>
      <c r="BM15" s="63"/>
      <c r="BN15" s="63"/>
      <c r="BP15" s="63"/>
      <c r="BQ15" s="63"/>
      <c r="BS15" s="63"/>
      <c r="BT15" s="63"/>
      <c r="BV15" s="63"/>
      <c r="BW15" s="63"/>
      <c r="BZ15" s="63"/>
      <c r="CA15" s="63"/>
      <c r="CB15" s="66"/>
      <c r="CC15" s="63"/>
      <c r="CD15" s="63"/>
      <c r="CE15" s="66"/>
      <c r="CF15" s="63"/>
      <c r="CG15" s="63"/>
      <c r="CH15" s="66"/>
      <c r="CI15" s="63"/>
      <c r="CJ15" s="63"/>
      <c r="CK15" s="66"/>
      <c r="CL15" s="63"/>
      <c r="CM15" s="63"/>
      <c r="CN15" s="66"/>
      <c r="CO15" s="63"/>
      <c r="CP15" s="63"/>
      <c r="CQ15" s="66"/>
      <c r="CR15" s="63"/>
      <c r="CS15" s="63"/>
      <c r="CU15" s="185"/>
      <c r="CV15" s="185"/>
      <c r="CX15" s="63"/>
      <c r="CY15" s="63"/>
      <c r="CZ15" s="66"/>
      <c r="DA15" s="63"/>
      <c r="DB15" s="63"/>
      <c r="DC15" s="66"/>
      <c r="DD15" s="63"/>
      <c r="DE15" s="63"/>
      <c r="DF15" s="66"/>
      <c r="DG15" s="63"/>
      <c r="DH15" s="63"/>
      <c r="DI15" s="66"/>
      <c r="DJ15" s="185"/>
      <c r="DK15" s="185"/>
      <c r="DL15" s="184"/>
      <c r="DM15" s="185"/>
      <c r="DN15" s="185"/>
    </row>
    <row r="16" spans="2:118" x14ac:dyDescent="0.25">
      <c r="B16" s="134" t="s">
        <v>166</v>
      </c>
      <c r="C16" s="151">
        <v>81.900000000000006</v>
      </c>
      <c r="D16" s="151">
        <v>77.099999999999994</v>
      </c>
      <c r="E16" s="151">
        <v>72.3</v>
      </c>
      <c r="F16" s="151">
        <v>52.942999999999998</v>
      </c>
      <c r="G16" s="82"/>
      <c r="H16" s="151">
        <v>28.8</v>
      </c>
      <c r="I16" s="151">
        <v>15.4</v>
      </c>
      <c r="J16" s="82"/>
      <c r="K16" s="151">
        <v>32.996999999999993</v>
      </c>
      <c r="L16" s="151">
        <v>46.586000000000006</v>
      </c>
      <c r="M16" s="82"/>
      <c r="N16" s="151">
        <v>1.6190929717170808</v>
      </c>
      <c r="O16" s="151">
        <v>-15.57909696594114</v>
      </c>
      <c r="P16" s="82"/>
      <c r="Q16" s="151">
        <v>15.257907028282917</v>
      </c>
      <c r="R16" s="151">
        <v>22.760096965941138</v>
      </c>
      <c r="S16" s="82"/>
      <c r="T16" s="151">
        <v>16.876999999999999</v>
      </c>
      <c r="U16" s="151">
        <v>7.1809999999999965</v>
      </c>
      <c r="V16" s="82"/>
      <c r="W16" s="151">
        <v>29.709</v>
      </c>
      <c r="X16" s="151">
        <v>11.051000000000004</v>
      </c>
      <c r="Y16" s="82"/>
      <c r="Z16" s="151">
        <v>46.586000000000006</v>
      </c>
      <c r="AA16" s="151">
        <v>18.231999999999999</v>
      </c>
      <c r="AB16" s="82"/>
      <c r="AC16" s="151">
        <v>6.3570000000000064</v>
      </c>
      <c r="AD16" s="151">
        <v>31.356843484871781</v>
      </c>
      <c r="AE16" s="82"/>
      <c r="AF16" s="151">
        <v>52.942999999999998</v>
      </c>
      <c r="AG16" s="151">
        <v>49.588843484871781</v>
      </c>
      <c r="AI16" s="151">
        <v>-15.57909696594114</v>
      </c>
      <c r="AJ16" s="151">
        <v>33.920479603648232</v>
      </c>
      <c r="AL16" s="151">
        <v>22.760096965941138</v>
      </c>
      <c r="AM16" s="151">
        <v>39.83192598865412</v>
      </c>
      <c r="AN16" s="82"/>
      <c r="AO16" s="151">
        <v>7.1809999999999965</v>
      </c>
      <c r="AP16" s="151">
        <v>73.752405592302352</v>
      </c>
      <c r="AR16" s="151">
        <v>11.051000000000004</v>
      </c>
      <c r="AS16" s="151">
        <v>48.653388938966103</v>
      </c>
      <c r="AT16" s="82"/>
      <c r="AU16" s="151">
        <v>18.231999999999999</v>
      </c>
      <c r="AV16" s="151">
        <v>122.40579453126843</v>
      </c>
      <c r="AX16" s="151">
        <v>31.356843484871781</v>
      </c>
      <c r="AY16" s="151">
        <v>76.224837961095162</v>
      </c>
      <c r="AZ16" s="82"/>
      <c r="BA16" s="151">
        <v>49.588843484871781</v>
      </c>
      <c r="BB16" s="151">
        <v>198.63063249236356</v>
      </c>
      <c r="BD16" s="151">
        <v>33.920479603648232</v>
      </c>
      <c r="BE16" s="151">
        <v>24.858189803588253</v>
      </c>
      <c r="BG16" s="151">
        <v>39.83192598865412</v>
      </c>
      <c r="BH16" s="151">
        <v>40.274086257599642</v>
      </c>
      <c r="BI16" s="82"/>
      <c r="BJ16" s="151">
        <v>73.752405592302352</v>
      </c>
      <c r="BK16" s="151">
        <v>65.132276061187895</v>
      </c>
      <c r="BM16" s="151">
        <v>48.653388938966103</v>
      </c>
      <c r="BN16" s="151">
        <v>38.350047246070829</v>
      </c>
      <c r="BP16" s="151">
        <v>122.40579453126843</v>
      </c>
      <c r="BQ16" s="151">
        <v>103.48232330725872</v>
      </c>
      <c r="BS16" s="151">
        <v>76.224837961095162</v>
      </c>
      <c r="BT16" s="151">
        <v>56.071676692741278</v>
      </c>
      <c r="BV16" s="151">
        <v>198.63063249236356</v>
      </c>
      <c r="BW16" s="151">
        <v>159.554</v>
      </c>
      <c r="BZ16" s="151">
        <v>24.858189803588253</v>
      </c>
      <c r="CA16" s="151">
        <v>55.294999999999987</v>
      </c>
      <c r="CB16" s="82"/>
      <c r="CC16" s="151">
        <v>40.274086257599642</v>
      </c>
      <c r="CD16" s="151">
        <v>26.673000000000016</v>
      </c>
      <c r="CE16" s="82"/>
      <c r="CF16" s="151">
        <v>65.132276061187895</v>
      </c>
      <c r="CG16" s="151">
        <v>81.968000000000004</v>
      </c>
      <c r="CH16" s="82"/>
      <c r="CI16" s="151">
        <v>38.350047246070808</v>
      </c>
      <c r="CJ16" s="151">
        <v>50.54</v>
      </c>
      <c r="CK16" s="82"/>
      <c r="CL16" s="151">
        <v>103.48232330725872</v>
      </c>
      <c r="CM16" s="151">
        <v>132.50800000000001</v>
      </c>
      <c r="CN16" s="82"/>
      <c r="CO16" s="151">
        <v>56.071676692741278</v>
      </c>
      <c r="CP16" s="151">
        <v>27.108629999999984</v>
      </c>
      <c r="CQ16" s="82"/>
      <c r="CR16" s="151">
        <v>159.554</v>
      </c>
      <c r="CS16" s="151">
        <v>159.61662999999996</v>
      </c>
      <c r="CU16" s="188">
        <v>55.294999999999987</v>
      </c>
      <c r="CV16" s="188">
        <v>58.029690000000002</v>
      </c>
      <c r="CX16" s="151">
        <v>26.673000000000016</v>
      </c>
      <c r="CY16" s="151">
        <v>32.92828999999999</v>
      </c>
      <c r="CZ16" s="82"/>
      <c r="DA16" s="151">
        <v>81.968000000000004</v>
      </c>
      <c r="DB16" s="151">
        <v>90.957980000000006</v>
      </c>
      <c r="DC16" s="66"/>
      <c r="DD16" s="151">
        <v>50.54</v>
      </c>
      <c r="DE16" s="151">
        <v>48.657730000000001</v>
      </c>
      <c r="DF16" s="82"/>
      <c r="DG16" s="151">
        <v>132.50800000000001</v>
      </c>
      <c r="DH16" s="151">
        <v>139.61570999999998</v>
      </c>
      <c r="DI16" s="82"/>
      <c r="DJ16" s="188">
        <v>27.108629999999984</v>
      </c>
      <c r="DK16" s="188">
        <v>69.779989999999984</v>
      </c>
      <c r="DL16" s="257"/>
      <c r="DM16" s="188">
        <v>159.61662999999996</v>
      </c>
      <c r="DN16" s="188">
        <v>209.39570000000001</v>
      </c>
    </row>
    <row r="17" spans="2:118" s="9" customFormat="1" x14ac:dyDescent="0.25">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I17" s="67"/>
      <c r="AJ17" s="67"/>
      <c r="AL17" s="67"/>
      <c r="AM17" s="67"/>
      <c r="AN17" s="67"/>
      <c r="AO17" s="67"/>
      <c r="AP17" s="67"/>
      <c r="AR17" s="67"/>
      <c r="AS17" s="67"/>
      <c r="AT17" s="67"/>
      <c r="AU17" s="67"/>
      <c r="AV17" s="67"/>
      <c r="AX17" s="67"/>
      <c r="AY17" s="67"/>
      <c r="AZ17" s="67"/>
      <c r="BA17" s="67"/>
      <c r="BB17" s="67"/>
      <c r="BD17" s="67"/>
      <c r="BE17" s="67"/>
      <c r="BG17" s="67"/>
      <c r="BH17" s="67"/>
      <c r="BI17" s="67"/>
      <c r="BJ17" s="67"/>
      <c r="BK17" s="67"/>
      <c r="BM17" s="67"/>
      <c r="BN17" s="67"/>
      <c r="BP17" s="67"/>
      <c r="BQ17" s="67"/>
      <c r="BS17" s="67"/>
      <c r="BT17" s="67"/>
      <c r="BV17" s="67"/>
      <c r="BW17" s="67"/>
      <c r="BZ17" s="67"/>
      <c r="CA17" s="67"/>
      <c r="CB17" s="67"/>
      <c r="CC17" s="67"/>
      <c r="CD17" s="67"/>
      <c r="CE17" s="67"/>
      <c r="CF17" s="67"/>
      <c r="CG17" s="67"/>
      <c r="CH17" s="67"/>
      <c r="CI17" s="67"/>
      <c r="CJ17" s="67"/>
      <c r="CK17" s="67"/>
      <c r="CL17" s="67"/>
      <c r="CM17" s="67"/>
      <c r="CN17" s="67"/>
      <c r="CO17" s="67"/>
      <c r="CP17" s="67"/>
      <c r="CQ17" s="67"/>
      <c r="CR17" s="67"/>
      <c r="CS17" s="67"/>
      <c r="CU17" s="185"/>
      <c r="CV17" s="185"/>
      <c r="CX17" s="67"/>
      <c r="CY17" s="67"/>
      <c r="CZ17" s="67"/>
      <c r="DA17" s="67"/>
      <c r="DB17" s="67"/>
      <c r="DC17" s="67"/>
      <c r="DD17" s="67"/>
      <c r="DE17" s="67"/>
      <c r="DF17" s="67"/>
      <c r="DG17" s="67"/>
      <c r="DH17" s="67"/>
      <c r="DI17" s="67"/>
      <c r="DJ17" s="185"/>
      <c r="DK17" s="185"/>
      <c r="DL17" s="185"/>
      <c r="DM17" s="185"/>
      <c r="DN17" s="252"/>
    </row>
    <row r="18" spans="2:118" x14ac:dyDescent="0.25">
      <c r="B18" s="8" t="s">
        <v>167</v>
      </c>
      <c r="C18" s="67"/>
      <c r="D18" s="67"/>
      <c r="E18" s="67"/>
      <c r="F18" s="67"/>
      <c r="G18" s="55"/>
      <c r="H18" s="45"/>
      <c r="I18" s="45"/>
      <c r="J18" s="55"/>
      <c r="K18" s="45"/>
      <c r="L18" s="45"/>
      <c r="M18" s="55"/>
      <c r="N18" s="45"/>
      <c r="O18" s="45"/>
      <c r="P18" s="55"/>
      <c r="Q18" s="45"/>
      <c r="R18" s="45"/>
      <c r="S18" s="55"/>
      <c r="T18" s="45"/>
      <c r="U18" s="45"/>
      <c r="V18" s="55"/>
      <c r="W18" s="45"/>
      <c r="X18" s="45"/>
      <c r="Y18" s="55"/>
      <c r="Z18" s="45"/>
      <c r="AA18" s="45"/>
      <c r="AB18" s="55"/>
      <c r="AC18" s="45"/>
      <c r="AD18" s="45"/>
      <c r="AE18" s="55"/>
      <c r="AF18" s="45"/>
      <c r="AG18" s="45"/>
      <c r="AI18" s="45"/>
      <c r="AJ18" s="45"/>
      <c r="AL18" s="45"/>
      <c r="AM18" s="45"/>
      <c r="AN18" s="55"/>
      <c r="AO18" s="45"/>
      <c r="AP18" s="45"/>
      <c r="AR18" s="45"/>
      <c r="AS18" s="45"/>
      <c r="AT18" s="55"/>
      <c r="AU18" s="45"/>
      <c r="AV18" s="45"/>
      <c r="AX18" s="45"/>
      <c r="AY18" s="45"/>
      <c r="AZ18" s="55"/>
      <c r="BA18" s="45"/>
      <c r="BB18" s="45"/>
      <c r="BD18" s="45"/>
      <c r="BE18" s="45"/>
      <c r="BG18" s="45"/>
      <c r="BH18" s="45"/>
      <c r="BI18" s="55"/>
      <c r="BJ18" s="45"/>
      <c r="BK18" s="45"/>
      <c r="BM18" s="45"/>
      <c r="BN18" s="45"/>
      <c r="BP18" s="45"/>
      <c r="BQ18" s="45"/>
      <c r="BS18" s="45"/>
      <c r="BT18" s="45"/>
      <c r="BV18" s="45"/>
      <c r="BW18" s="45"/>
      <c r="BZ18" s="45"/>
      <c r="CA18" s="45"/>
      <c r="CB18" s="55"/>
      <c r="CC18" s="45"/>
      <c r="CD18" s="45"/>
      <c r="CE18" s="55"/>
      <c r="CF18" s="45"/>
      <c r="CG18" s="45"/>
      <c r="CH18" s="55"/>
      <c r="CI18" s="45"/>
      <c r="CJ18" s="45"/>
      <c r="CK18" s="55"/>
      <c r="CL18" s="45"/>
      <c r="CM18" s="45"/>
      <c r="CN18" s="55"/>
      <c r="CO18" s="45"/>
      <c r="CP18" s="45"/>
      <c r="CQ18" s="55"/>
      <c r="CR18" s="45"/>
      <c r="CS18" s="45"/>
      <c r="CU18" s="185"/>
      <c r="CV18" s="185"/>
      <c r="CX18" s="45"/>
      <c r="CY18" s="45"/>
      <c r="CZ18" s="55"/>
      <c r="DA18" s="45"/>
      <c r="DB18" s="45"/>
      <c r="DC18" s="55"/>
      <c r="DD18" s="45"/>
      <c r="DE18" s="45"/>
      <c r="DF18" s="55"/>
      <c r="DG18" s="45"/>
      <c r="DH18" s="45"/>
      <c r="DI18" s="55"/>
      <c r="DJ18" s="185"/>
      <c r="DK18" s="185"/>
      <c r="DL18" s="185"/>
      <c r="DM18" s="185"/>
      <c r="DN18" s="252"/>
    </row>
    <row r="19" spans="2:118" s="3" customFormat="1" x14ac:dyDescent="0.25">
      <c r="B19" s="3" t="s">
        <v>168</v>
      </c>
      <c r="C19" s="63">
        <v>2.5</v>
      </c>
      <c r="D19" s="63">
        <v>1.9</v>
      </c>
      <c r="E19" s="63">
        <v>4.5999999999999996</v>
      </c>
      <c r="F19" s="63">
        <v>3.2349999999999999</v>
      </c>
      <c r="G19" s="65"/>
      <c r="H19" s="67">
        <v>1.9</v>
      </c>
      <c r="I19" s="67">
        <v>0.4</v>
      </c>
      <c r="J19" s="65"/>
      <c r="K19" s="67">
        <v>2.0299999999999998</v>
      </c>
      <c r="L19" s="67">
        <v>1.546</v>
      </c>
      <c r="M19" s="65"/>
      <c r="N19" s="67">
        <v>0.58281295999999994</v>
      </c>
      <c r="O19" s="67">
        <v>0.87519847000000006</v>
      </c>
      <c r="P19" s="65"/>
      <c r="Q19" s="67">
        <v>-0.15881295999999995</v>
      </c>
      <c r="R19" s="67">
        <v>0.41780152999999987</v>
      </c>
      <c r="S19" s="66"/>
      <c r="T19" s="67">
        <v>0.42399999999999999</v>
      </c>
      <c r="U19" s="67">
        <v>1.2929999999999999</v>
      </c>
      <c r="V19" s="65"/>
      <c r="W19" s="67">
        <v>1.1220000000000001</v>
      </c>
      <c r="X19" s="67">
        <v>1.6950000000000001</v>
      </c>
      <c r="Y19" s="66"/>
      <c r="Z19" s="67">
        <v>1.546</v>
      </c>
      <c r="AA19" s="67">
        <v>2.988</v>
      </c>
      <c r="AB19" s="65"/>
      <c r="AC19" s="67">
        <v>1.6889999999999998</v>
      </c>
      <c r="AD19" s="67">
        <v>-1.4567440299999994</v>
      </c>
      <c r="AE19" s="66"/>
      <c r="AF19" s="67">
        <v>3.2349999999999999</v>
      </c>
      <c r="AG19" s="67">
        <v>1.5312559700000006</v>
      </c>
      <c r="AI19" s="67">
        <v>0.87519847000000006</v>
      </c>
      <c r="AJ19" s="67">
        <v>4.664612801501155E-2</v>
      </c>
      <c r="AL19" s="67">
        <v>0.41780152999999987</v>
      </c>
      <c r="AM19" s="67">
        <v>1.0012111800000147</v>
      </c>
      <c r="AN19" s="66"/>
      <c r="AO19" s="67">
        <v>1.2929999999999999</v>
      </c>
      <c r="AP19" s="67">
        <v>1.0478573080150262</v>
      </c>
      <c r="AR19" s="67">
        <v>1.6950000000000001</v>
      </c>
      <c r="AS19" s="67">
        <v>4.1035751984974445E-2</v>
      </c>
      <c r="AT19" s="66"/>
      <c r="AU19" s="67">
        <v>2.988</v>
      </c>
      <c r="AV19" s="67">
        <v>1.0888930600000006</v>
      </c>
      <c r="AX19" s="67">
        <v>-1.4567440299999994</v>
      </c>
      <c r="AY19" s="67">
        <v>8.5777351900000003</v>
      </c>
      <c r="AZ19" s="66"/>
      <c r="BA19" s="67">
        <v>1.5312559700000006</v>
      </c>
      <c r="BB19" s="67">
        <v>9.6666282500000005</v>
      </c>
      <c r="BD19" s="67">
        <v>4.664612801501155E-2</v>
      </c>
      <c r="BE19" s="67">
        <v>1.18894509</v>
      </c>
      <c r="BG19" s="67">
        <v>1.0012111800000147</v>
      </c>
      <c r="BH19" s="67">
        <v>2.666457000000011E-2</v>
      </c>
      <c r="BI19" s="66"/>
      <c r="BJ19" s="67">
        <v>1.0478573080150262</v>
      </c>
      <c r="BK19" s="67">
        <v>1.2156096600000001</v>
      </c>
      <c r="BM19" s="67">
        <v>4.1035751984974445E-2</v>
      </c>
      <c r="BN19" s="67">
        <v>0.2919269099999986</v>
      </c>
      <c r="BP19" s="67">
        <v>1.0888930600000006</v>
      </c>
      <c r="BQ19" s="67">
        <v>1.5075365699999987</v>
      </c>
      <c r="BS19" s="67">
        <v>8.5777351900000003</v>
      </c>
      <c r="BT19" s="67">
        <v>0.15946343000000129</v>
      </c>
      <c r="BV19" s="67">
        <v>9.6666282500000005</v>
      </c>
      <c r="BW19" s="67">
        <v>1.667</v>
      </c>
      <c r="BZ19" s="67">
        <v>1.18894509</v>
      </c>
      <c r="CA19" s="67">
        <v>0.63200000000000001</v>
      </c>
      <c r="CB19" s="66"/>
      <c r="CC19" s="67">
        <v>2.666457000000011E-2</v>
      </c>
      <c r="CD19" s="67">
        <v>2.6179999999999999</v>
      </c>
      <c r="CE19" s="66"/>
      <c r="CF19" s="67">
        <v>1.2156096600000001</v>
      </c>
      <c r="CG19" s="67">
        <v>3.25</v>
      </c>
      <c r="CH19" s="66"/>
      <c r="CI19" s="67">
        <v>0.2919269099999986</v>
      </c>
      <c r="CJ19" s="64">
        <v>0.17399999999999993</v>
      </c>
      <c r="CK19" s="66"/>
      <c r="CL19" s="67">
        <v>1.5075365699999987</v>
      </c>
      <c r="CM19" s="67">
        <v>3.4239999999999999</v>
      </c>
      <c r="CN19" s="66"/>
      <c r="CO19" s="67">
        <v>0.15946343000000129</v>
      </c>
      <c r="CP19" s="64">
        <v>1.1700000000000004</v>
      </c>
      <c r="CQ19" s="66"/>
      <c r="CR19" s="67">
        <v>1.667</v>
      </c>
      <c r="CS19" s="67">
        <v>4.5940000000000003</v>
      </c>
      <c r="CU19" s="185">
        <v>0.63200000000000001</v>
      </c>
      <c r="CV19" s="185">
        <v>0.63900000000000001</v>
      </c>
      <c r="CX19" s="67">
        <v>2.6179999999999999</v>
      </c>
      <c r="CY19" s="64">
        <v>3.7000000000000033E-2</v>
      </c>
      <c r="CZ19" s="66"/>
      <c r="DA19" s="67">
        <v>3.25</v>
      </c>
      <c r="DB19" s="67">
        <v>0.67600000000000005</v>
      </c>
      <c r="DC19" s="66"/>
      <c r="DD19" s="64">
        <v>0.17399999999999993</v>
      </c>
      <c r="DE19" s="64">
        <v>0.32899999999999985</v>
      </c>
      <c r="DF19" s="66"/>
      <c r="DG19" s="67">
        <v>3.4239999999999999</v>
      </c>
      <c r="DH19" s="67">
        <v>1.0049999999999999</v>
      </c>
      <c r="DI19" s="66"/>
      <c r="DJ19" s="185">
        <v>1.1700000000000004</v>
      </c>
      <c r="DK19" s="185">
        <v>6.4000000000000057E-2</v>
      </c>
      <c r="DL19" s="184"/>
      <c r="DM19" s="185">
        <v>4.5940000000000003</v>
      </c>
      <c r="DN19" s="185">
        <v>1.069</v>
      </c>
    </row>
    <row r="20" spans="2:118" x14ac:dyDescent="0.25">
      <c r="B20" t="s">
        <v>169</v>
      </c>
      <c r="C20" s="45">
        <v>-61.5</v>
      </c>
      <c r="D20" s="45">
        <v>-48.8</v>
      </c>
      <c r="E20" s="45">
        <v>-41.4</v>
      </c>
      <c r="F20" s="63">
        <v>-35.911000000000001</v>
      </c>
      <c r="G20" s="49"/>
      <c r="H20" s="83">
        <v>-17.7</v>
      </c>
      <c r="I20" s="83">
        <v>-11.5</v>
      </c>
      <c r="J20" s="49"/>
      <c r="K20" s="83">
        <v>-21.238</v>
      </c>
      <c r="L20" s="83">
        <v>-21.157</v>
      </c>
      <c r="M20" s="49"/>
      <c r="N20" s="83">
        <v>-3.3207650316630546</v>
      </c>
      <c r="O20" s="83">
        <v>-9.0070804700000142</v>
      </c>
      <c r="P20" s="49"/>
      <c r="Q20" s="83">
        <v>-7.5702349683369459</v>
      </c>
      <c r="R20" s="83">
        <v>-11.831919529999984</v>
      </c>
      <c r="S20" s="48"/>
      <c r="T20" s="83">
        <v>-10.891</v>
      </c>
      <c r="U20" s="83">
        <v>-20.838999999999999</v>
      </c>
      <c r="V20" s="49"/>
      <c r="W20" s="83">
        <v>-10.266</v>
      </c>
      <c r="X20" s="83">
        <v>-13.535000000000004</v>
      </c>
      <c r="Y20" s="48"/>
      <c r="Z20" s="83">
        <v>-21.157</v>
      </c>
      <c r="AA20" s="83">
        <v>-34.374000000000002</v>
      </c>
      <c r="AB20" s="49"/>
      <c r="AC20" s="83">
        <v>-14.754000000000001</v>
      </c>
      <c r="AD20" s="83">
        <v>-34.050901493768343</v>
      </c>
      <c r="AE20" s="48"/>
      <c r="AF20" s="83">
        <v>-35.911000000000001</v>
      </c>
      <c r="AG20" s="83">
        <v>-68.424901493768346</v>
      </c>
      <c r="AI20" s="83">
        <v>-9.0070804700000142</v>
      </c>
      <c r="AJ20" s="83">
        <v>-13.842090038014907</v>
      </c>
      <c r="AL20" s="83">
        <v>-11.831919529999984</v>
      </c>
      <c r="AM20" s="83">
        <v>-20.015681830000069</v>
      </c>
      <c r="AN20" s="48"/>
      <c r="AO20" s="83">
        <v>-20.838999999999999</v>
      </c>
      <c r="AP20" s="83">
        <v>-33.857771868014979</v>
      </c>
      <c r="AR20" s="83">
        <v>-13.535000000000004</v>
      </c>
      <c r="AS20" s="83">
        <v>-24.747446002866894</v>
      </c>
      <c r="AT20" s="48"/>
      <c r="AU20" s="83">
        <v>-34.374000000000002</v>
      </c>
      <c r="AV20" s="83">
        <v>-58.605217870881873</v>
      </c>
      <c r="AX20" s="83">
        <v>-34.050901493768343</v>
      </c>
      <c r="AY20" s="83">
        <v>-47.337123574458076</v>
      </c>
      <c r="AZ20" s="48"/>
      <c r="BA20" s="83">
        <v>-68.424901493768346</v>
      </c>
      <c r="BB20" s="83">
        <v>-105.94234144533995</v>
      </c>
      <c r="BD20" s="83">
        <v>-13.842090038014907</v>
      </c>
      <c r="BE20" s="83">
        <v>-15.780143435187776</v>
      </c>
      <c r="BG20" s="83">
        <v>-20.015681830000069</v>
      </c>
      <c r="BH20" s="83">
        <v>-24.381823634000135</v>
      </c>
      <c r="BI20" s="48"/>
      <c r="BJ20" s="83">
        <v>-33.857771868014979</v>
      </c>
      <c r="BK20" s="83">
        <v>-40.161967069187909</v>
      </c>
      <c r="BM20" s="83">
        <v>-24.747446002866894</v>
      </c>
      <c r="BN20" s="83">
        <v>-25.440367644765104</v>
      </c>
      <c r="BP20" s="83">
        <v>-58.605217870881873</v>
      </c>
      <c r="BQ20" s="83">
        <v>-65.602334713953013</v>
      </c>
      <c r="BS20" s="83">
        <v>-47.337123574458076</v>
      </c>
      <c r="BT20" s="83">
        <v>-31.794665286046992</v>
      </c>
      <c r="BV20" s="83">
        <v>-105.94234144533995</v>
      </c>
      <c r="BW20" s="83">
        <v>-97.397000000000006</v>
      </c>
      <c r="BZ20" s="83">
        <v>-15.780143435187776</v>
      </c>
      <c r="CA20" s="83">
        <v>-39.164000000000001</v>
      </c>
      <c r="CB20" s="48"/>
      <c r="CC20" s="83">
        <v>-24.381823634000135</v>
      </c>
      <c r="CD20" s="83">
        <v>-14.929000000000002</v>
      </c>
      <c r="CE20" s="48"/>
      <c r="CF20" s="83">
        <v>-40.161967069187909</v>
      </c>
      <c r="CG20" s="83">
        <v>-54.093000000000004</v>
      </c>
      <c r="CH20" s="48"/>
      <c r="CI20" s="67">
        <v>-25.440367644765104</v>
      </c>
      <c r="CJ20" s="64">
        <v>-28.516999999999996</v>
      </c>
      <c r="CK20" s="48"/>
      <c r="CL20" s="67">
        <v>-65.602334713953013</v>
      </c>
      <c r="CM20" s="83">
        <v>-82.61</v>
      </c>
      <c r="CN20" s="163"/>
      <c r="CO20" s="67">
        <v>-31.794665286046992</v>
      </c>
      <c r="CP20" s="64">
        <v>-21.135999999999996</v>
      </c>
      <c r="CQ20" s="163"/>
      <c r="CR20" s="67">
        <v>-97.397000000000006</v>
      </c>
      <c r="CS20" s="83">
        <v>-103.746</v>
      </c>
      <c r="CU20" s="184">
        <v>-39.164000000000001</v>
      </c>
      <c r="CV20" s="184">
        <v>-28.323</v>
      </c>
      <c r="CX20" s="83">
        <v>-14.929000000000002</v>
      </c>
      <c r="CY20" s="64">
        <v>-19.088999999999999</v>
      </c>
      <c r="CZ20" s="163"/>
      <c r="DA20" s="83">
        <v>-54.093000000000004</v>
      </c>
      <c r="DB20" s="83">
        <v>-47.411999999999999</v>
      </c>
      <c r="DC20" s="66"/>
      <c r="DD20" s="64">
        <v>-28.516999999999996</v>
      </c>
      <c r="DE20" s="64">
        <v>-24.925000000000004</v>
      </c>
      <c r="DF20" s="163"/>
      <c r="DG20" s="83">
        <v>-82.61</v>
      </c>
      <c r="DH20" s="83">
        <v>-72.337000000000003</v>
      </c>
      <c r="DI20" s="163"/>
      <c r="DJ20" s="185">
        <v>-21.135999999999996</v>
      </c>
      <c r="DK20" s="185">
        <v>-26.72</v>
      </c>
      <c r="DL20" s="184"/>
      <c r="DM20" s="184">
        <v>-103.746</v>
      </c>
      <c r="DN20" s="184">
        <v>-99.057000000000002</v>
      </c>
    </row>
    <row r="21" spans="2:118" x14ac:dyDescent="0.25">
      <c r="B21" t="s">
        <v>170</v>
      </c>
      <c r="C21" s="45">
        <v>-5.9</v>
      </c>
      <c r="D21" s="45">
        <v>-7.6</v>
      </c>
      <c r="E21" s="45">
        <v>-6.7</v>
      </c>
      <c r="F21" s="63">
        <v>-7.0860000000000003</v>
      </c>
      <c r="G21" s="49"/>
      <c r="H21" s="67">
        <v>-2.9</v>
      </c>
      <c r="I21" s="67">
        <v>-3.4</v>
      </c>
      <c r="J21" s="49"/>
      <c r="K21" s="67">
        <v>-5.0490000000000004</v>
      </c>
      <c r="L21" s="67">
        <v>-3.9340000000000002</v>
      </c>
      <c r="M21" s="49"/>
      <c r="N21" s="67">
        <v>-1.1785000000000001</v>
      </c>
      <c r="O21" s="67">
        <v>-2.7459692499999999</v>
      </c>
      <c r="P21" s="49"/>
      <c r="Q21" s="67">
        <v>-2.2515000000000001</v>
      </c>
      <c r="R21" s="67">
        <v>-3.3440307499999999</v>
      </c>
      <c r="S21" s="48"/>
      <c r="T21" s="67">
        <v>-3.43</v>
      </c>
      <c r="U21" s="67">
        <v>-6.09</v>
      </c>
      <c r="V21" s="49"/>
      <c r="W21" s="67">
        <v>-0.504</v>
      </c>
      <c r="X21" s="67">
        <v>-3.99</v>
      </c>
      <c r="Y21" s="48"/>
      <c r="Z21" s="67">
        <v>-3.9340000000000002</v>
      </c>
      <c r="AA21" s="67">
        <v>-10.08</v>
      </c>
      <c r="AB21" s="49"/>
      <c r="AC21" s="67">
        <v>-3.1520000000000001</v>
      </c>
      <c r="AD21" s="67">
        <v>-4.9007027799999712</v>
      </c>
      <c r="AE21" s="48"/>
      <c r="AF21" s="67">
        <v>-7.0860000000000003</v>
      </c>
      <c r="AG21" s="67">
        <v>-14.980702779999971</v>
      </c>
      <c r="AI21" s="67">
        <v>-2.7459692499999999</v>
      </c>
      <c r="AJ21" s="67">
        <v>-4.0737305399999988</v>
      </c>
      <c r="AL21" s="67">
        <v>-3.3440307499999999</v>
      </c>
      <c r="AM21" s="67">
        <v>-7.0064084800000055</v>
      </c>
      <c r="AN21" s="48"/>
      <c r="AO21" s="67">
        <v>-6.09</v>
      </c>
      <c r="AP21" s="67">
        <v>-11.080139020000004</v>
      </c>
      <c r="AR21" s="67">
        <v>-3.99</v>
      </c>
      <c r="AS21" s="67">
        <v>-6.6495561699999932</v>
      </c>
      <c r="AT21" s="48"/>
      <c r="AU21" s="67">
        <v>-10.08</v>
      </c>
      <c r="AV21" s="67">
        <v>-17.729695189999997</v>
      </c>
      <c r="AX21" s="67">
        <v>-4.9007027799999712</v>
      </c>
      <c r="AY21" s="67">
        <v>-16.904341760895878</v>
      </c>
      <c r="AZ21" s="48"/>
      <c r="BA21" s="67">
        <v>-14.980702779999971</v>
      </c>
      <c r="BB21" s="67">
        <v>-34.634036950895876</v>
      </c>
      <c r="BD21" s="67">
        <v>-4.0737305399999988</v>
      </c>
      <c r="BE21" s="67">
        <v>-4.7887899900000024</v>
      </c>
      <c r="BG21" s="67">
        <v>-7.0064084800000055</v>
      </c>
      <c r="BH21" s="67">
        <v>-7.1659115999999985</v>
      </c>
      <c r="BI21" s="48"/>
      <c r="BJ21" s="67">
        <v>-11.080139020000004</v>
      </c>
      <c r="BK21" s="67">
        <v>-11.954701590000001</v>
      </c>
      <c r="BM21" s="67">
        <v>-6.6495561699999932</v>
      </c>
      <c r="BN21" s="67">
        <v>-5.5223295599999975</v>
      </c>
      <c r="BP21" s="67">
        <v>-17.729695189999997</v>
      </c>
      <c r="BQ21" s="67">
        <v>-17.477031149999998</v>
      </c>
      <c r="BS21" s="67">
        <v>-16.904341760895878</v>
      </c>
      <c r="BT21" s="67">
        <v>-12.522968850000002</v>
      </c>
      <c r="BV21" s="67">
        <v>-34.634036950895876</v>
      </c>
      <c r="BW21" s="67">
        <v>-30</v>
      </c>
      <c r="BZ21" s="67">
        <v>-4.7887899900000024</v>
      </c>
      <c r="CA21" s="67">
        <v>-11.058999999999999</v>
      </c>
      <c r="CB21" s="48"/>
      <c r="CC21" s="67">
        <v>-7.1659115999999985</v>
      </c>
      <c r="CD21" s="67">
        <v>-11.098000000000001</v>
      </c>
      <c r="CE21" s="48"/>
      <c r="CF21" s="67">
        <v>-11.954701590000001</v>
      </c>
      <c r="CG21" s="67">
        <v>-22.157</v>
      </c>
      <c r="CH21" s="48"/>
      <c r="CI21" s="67">
        <v>-5.5223295599999975</v>
      </c>
      <c r="CJ21" s="64">
        <v>-13.242999999999999</v>
      </c>
      <c r="CK21" s="48"/>
      <c r="CL21" s="67">
        <v>-17.477031149999998</v>
      </c>
      <c r="CM21" s="67">
        <v>-35.4</v>
      </c>
      <c r="CN21" s="163"/>
      <c r="CO21" s="67">
        <v>-12.522968850000002</v>
      </c>
      <c r="CP21" s="64">
        <v>-9.730000000000004</v>
      </c>
      <c r="CQ21" s="163"/>
      <c r="CR21" s="67">
        <v>-30</v>
      </c>
      <c r="CS21" s="67">
        <v>-45.13</v>
      </c>
      <c r="CU21" s="185">
        <v>-11.058999999999999</v>
      </c>
      <c r="CV21" s="185">
        <v>-7.101</v>
      </c>
      <c r="CX21" s="67">
        <v>-11.098000000000001</v>
      </c>
      <c r="CY21" s="64">
        <v>-8.2630000000000017</v>
      </c>
      <c r="CZ21" s="163"/>
      <c r="DA21" s="67">
        <v>-22.157</v>
      </c>
      <c r="DB21" s="67">
        <v>-15.364000000000001</v>
      </c>
      <c r="DC21" s="66"/>
      <c r="DD21" s="64">
        <v>-13.242999999999999</v>
      </c>
      <c r="DE21" s="64">
        <v>-12.433999999999997</v>
      </c>
      <c r="DF21" s="163"/>
      <c r="DG21" s="67">
        <v>-35.4</v>
      </c>
      <c r="DH21" s="67">
        <v>-27.797999999999998</v>
      </c>
      <c r="DI21" s="163"/>
      <c r="DJ21" s="185">
        <v>-9.730000000000004</v>
      </c>
      <c r="DK21" s="185">
        <v>-22.978000000000005</v>
      </c>
      <c r="DL21" s="184"/>
      <c r="DM21" s="185">
        <v>-45.13</v>
      </c>
      <c r="DN21" s="185">
        <v>-50.776000000000003</v>
      </c>
    </row>
    <row r="22" spans="2:118" x14ac:dyDescent="0.25">
      <c r="B22" t="s">
        <v>171</v>
      </c>
      <c r="C22" s="45">
        <v>-0.2</v>
      </c>
      <c r="D22" s="45">
        <v>0</v>
      </c>
      <c r="E22" s="45">
        <v>-0.8</v>
      </c>
      <c r="F22" s="63">
        <v>-10.614000000000001</v>
      </c>
      <c r="G22" s="49"/>
      <c r="H22" s="55">
        <v>0</v>
      </c>
      <c r="I22" s="55">
        <v>0</v>
      </c>
      <c r="J22" s="49"/>
      <c r="K22" s="55">
        <v>0</v>
      </c>
      <c r="L22" s="55">
        <v>-10.493</v>
      </c>
      <c r="M22" s="49"/>
      <c r="N22" s="55">
        <v>0</v>
      </c>
      <c r="O22" s="55">
        <v>-2.03104365</v>
      </c>
      <c r="P22" s="49"/>
      <c r="Q22" s="55">
        <v>0</v>
      </c>
      <c r="R22" s="55">
        <v>-7.4022563500000009</v>
      </c>
      <c r="S22" s="48"/>
      <c r="T22" s="55">
        <v>0</v>
      </c>
      <c r="U22" s="55">
        <v>-9.4333000000000009</v>
      </c>
      <c r="V22" s="49"/>
      <c r="W22" s="55">
        <v>-10.493</v>
      </c>
      <c r="X22" s="55">
        <v>-712.68769999999995</v>
      </c>
      <c r="Y22" s="48"/>
      <c r="Z22" s="55">
        <v>-10.493</v>
      </c>
      <c r="AA22" s="55">
        <v>-722.12099999999998</v>
      </c>
      <c r="AB22" s="49"/>
      <c r="AC22" s="55">
        <v>-0.12100000000000044</v>
      </c>
      <c r="AD22" s="55">
        <v>80.374732219999942</v>
      </c>
      <c r="AE22" s="48"/>
      <c r="AF22" s="55">
        <v>-10.614000000000001</v>
      </c>
      <c r="AG22" s="55">
        <v>-641.74626778000004</v>
      </c>
      <c r="AI22" s="55">
        <v>-2.03104365</v>
      </c>
      <c r="AJ22" s="55">
        <v>0</v>
      </c>
      <c r="AL22" s="55">
        <v>-7.4022563500000009</v>
      </c>
      <c r="AM22" s="55">
        <v>-5.5200000000000006E-2</v>
      </c>
      <c r="AN22" s="48"/>
      <c r="AO22" s="55">
        <v>-9.4333000000000009</v>
      </c>
      <c r="AP22" s="55">
        <v>-5.5200000000000006E-2</v>
      </c>
      <c r="AR22" s="55">
        <v>-712.68769999999995</v>
      </c>
      <c r="AS22" s="55">
        <v>0.05</v>
      </c>
      <c r="AT22" s="48"/>
      <c r="AU22" s="55">
        <v>-722.12099999999998</v>
      </c>
      <c r="AV22" s="55">
        <v>-5.1999999999999998E-3</v>
      </c>
      <c r="AX22" s="55">
        <v>80.374732219999942</v>
      </c>
      <c r="AY22" s="55">
        <v>0</v>
      </c>
      <c r="AZ22" s="48"/>
      <c r="BA22" s="55">
        <v>-641.74626778000004</v>
      </c>
      <c r="BB22" s="55">
        <v>-5.1999999999999998E-3</v>
      </c>
      <c r="BD22" s="55">
        <v>0</v>
      </c>
      <c r="BE22" s="55">
        <v>-6.0524205200000001</v>
      </c>
      <c r="BG22" s="55">
        <v>-5.5200000000000006E-2</v>
      </c>
      <c r="BH22" s="55">
        <v>-9.8916000000000004E-2</v>
      </c>
      <c r="BI22" s="48"/>
      <c r="BJ22" s="55">
        <v>-5.5200000000000006E-2</v>
      </c>
      <c r="BK22" s="55">
        <v>-6.1513365200000001</v>
      </c>
      <c r="BM22" s="55">
        <v>0.05</v>
      </c>
      <c r="BN22" s="55">
        <v>-2.82481852</v>
      </c>
      <c r="BP22" s="55">
        <v>-5.1999999999999998E-3</v>
      </c>
      <c r="BQ22" s="55">
        <v>-8.9761550400000001</v>
      </c>
      <c r="BS22" s="55">
        <v>0</v>
      </c>
      <c r="BT22" s="55">
        <v>-5.6888449599999991</v>
      </c>
      <c r="BV22" s="55">
        <v>-5.1999999999999998E-3</v>
      </c>
      <c r="BW22" s="55">
        <v>-14.664999999999999</v>
      </c>
      <c r="BZ22" s="55">
        <v>-6.0524205200000001</v>
      </c>
      <c r="CA22" s="55">
        <v>0</v>
      </c>
      <c r="CB22" s="48"/>
      <c r="CC22" s="55">
        <v>-9.8916000000000004E-2</v>
      </c>
      <c r="CD22" s="55">
        <v>0</v>
      </c>
      <c r="CE22" s="48"/>
      <c r="CF22" s="55">
        <v>-6.1513365200000001</v>
      </c>
      <c r="CG22" s="55">
        <v>0</v>
      </c>
      <c r="CH22" s="48"/>
      <c r="CI22" s="67">
        <v>-2.82481852</v>
      </c>
      <c r="CJ22" s="64">
        <v>0</v>
      </c>
      <c r="CK22" s="48"/>
      <c r="CL22" s="67">
        <v>-8.9761550400000001</v>
      </c>
      <c r="CM22" s="55">
        <v>0</v>
      </c>
      <c r="CN22" s="163"/>
      <c r="CO22" s="67">
        <v>-5.6888449599999991</v>
      </c>
      <c r="CP22" s="64">
        <v>0</v>
      </c>
      <c r="CQ22" s="163"/>
      <c r="CR22" s="67">
        <v>-14.664999999999999</v>
      </c>
      <c r="CS22" s="55">
        <v>0</v>
      </c>
      <c r="CU22" s="185">
        <v>0</v>
      </c>
      <c r="CV22" s="185">
        <v>0.70610424999999999</v>
      </c>
      <c r="CX22" s="55">
        <v>0</v>
      </c>
      <c r="CY22" s="64">
        <v>0.14943089999999992</v>
      </c>
      <c r="CZ22" s="163"/>
      <c r="DA22" s="55">
        <v>0</v>
      </c>
      <c r="DB22" s="55">
        <v>0.85553514999999991</v>
      </c>
      <c r="DC22" s="66"/>
      <c r="DD22" s="64">
        <v>0</v>
      </c>
      <c r="DE22" s="64">
        <v>-6.8460000000000001</v>
      </c>
      <c r="DF22" s="163"/>
      <c r="DG22" s="55">
        <v>0</v>
      </c>
      <c r="DH22" s="55">
        <v>-5.9904648500000004</v>
      </c>
      <c r="DI22" s="163"/>
      <c r="DJ22" s="185">
        <v>0</v>
      </c>
      <c r="DK22" s="185">
        <v>-0.7255351499999998</v>
      </c>
      <c r="DL22" s="184"/>
      <c r="DM22" s="185">
        <v>0</v>
      </c>
      <c r="DN22" s="185">
        <v>-6.7160000000000002</v>
      </c>
    </row>
    <row r="23" spans="2:118" x14ac:dyDescent="0.25">
      <c r="B23" t="s">
        <v>190</v>
      </c>
      <c r="C23" s="45">
        <v>0.4</v>
      </c>
      <c r="D23" s="45">
        <v>0.5</v>
      </c>
      <c r="E23" s="45">
        <v>0.4</v>
      </c>
      <c r="F23" s="63">
        <v>0.14200000000000002</v>
      </c>
      <c r="G23" s="49"/>
      <c r="H23" s="55">
        <v>0</v>
      </c>
      <c r="I23" s="55">
        <v>0</v>
      </c>
      <c r="J23" s="49"/>
      <c r="K23" s="55">
        <v>8.5999999999999993E-2</v>
      </c>
      <c r="L23" s="55">
        <v>4.5999999999999999E-2</v>
      </c>
      <c r="M23" s="49"/>
      <c r="N23" s="55">
        <v>1.5700800000000001E-2</v>
      </c>
      <c r="O23" s="55">
        <v>1.1330799999999999E-3</v>
      </c>
      <c r="P23" s="49"/>
      <c r="Q23" s="55">
        <v>-1.7008000000000006E-3</v>
      </c>
      <c r="R23" s="55">
        <v>8.8669200000000004E-3</v>
      </c>
      <c r="S23" s="48"/>
      <c r="T23" s="55">
        <v>1.4E-2</v>
      </c>
      <c r="U23" s="55">
        <v>0.01</v>
      </c>
      <c r="V23" s="49"/>
      <c r="W23" s="55">
        <v>3.2000000000000001E-2</v>
      </c>
      <c r="X23" s="55">
        <v>4.9999999999999992E-3</v>
      </c>
      <c r="Y23" s="48"/>
      <c r="Z23" s="55">
        <v>4.5999999999999999E-2</v>
      </c>
      <c r="AA23" s="55">
        <v>1.4999999999999999E-2</v>
      </c>
      <c r="AB23" s="49"/>
      <c r="AC23" s="55">
        <v>9.6000000000000016E-2</v>
      </c>
      <c r="AD23" s="55">
        <v>2.4063520000000019E-2</v>
      </c>
      <c r="AE23" s="48"/>
      <c r="AF23" s="55">
        <v>0.14200000000000002</v>
      </c>
      <c r="AG23" s="55">
        <v>3.9063520000000018E-2</v>
      </c>
      <c r="AI23" s="55">
        <v>1.1330799999999999E-3</v>
      </c>
      <c r="AJ23" s="55">
        <v>2.2641380000000006E-2</v>
      </c>
      <c r="AL23" s="55">
        <v>8.8669200000000004E-3</v>
      </c>
      <c r="AM23" s="55">
        <v>-8.7559000000002676E-4</v>
      </c>
      <c r="AN23" s="48"/>
      <c r="AO23" s="55">
        <v>0.01</v>
      </c>
      <c r="AP23" s="55">
        <v>2.1765789999999979E-2</v>
      </c>
      <c r="AR23" s="55">
        <v>4.9999999999999992E-3</v>
      </c>
      <c r="AS23" s="55">
        <v>8.6842260000000018E-2</v>
      </c>
      <c r="AT23" s="48"/>
      <c r="AU23" s="55">
        <v>1.4999999999999999E-2</v>
      </c>
      <c r="AV23" s="55">
        <v>0.10860805</v>
      </c>
      <c r="AX23" s="55">
        <v>2.4063520000000019E-2</v>
      </c>
      <c r="AY23" s="55">
        <v>2.138356000000001E-2</v>
      </c>
      <c r="AZ23" s="48"/>
      <c r="BA23" s="55">
        <v>3.9063520000000018E-2</v>
      </c>
      <c r="BB23" s="55">
        <v>0.12999161000000001</v>
      </c>
      <c r="BD23" s="55">
        <v>2.2641380000000006E-2</v>
      </c>
      <c r="BE23" s="55">
        <v>1.0425841399999998</v>
      </c>
      <c r="BG23" s="55">
        <v>-8.7559000000002676E-4</v>
      </c>
      <c r="BH23" s="55">
        <v>-1.0293886699999999</v>
      </c>
      <c r="BI23" s="48"/>
      <c r="BJ23" s="55">
        <v>2.1765789999999979E-2</v>
      </c>
      <c r="BK23" s="55">
        <v>1.3195469999999971E-2</v>
      </c>
      <c r="BM23" s="55">
        <v>8.6842260000000018E-2</v>
      </c>
      <c r="BN23" s="55">
        <v>0.22224033000000004</v>
      </c>
      <c r="BP23" s="55">
        <v>0.10860805</v>
      </c>
      <c r="BQ23" s="55">
        <v>0.2354358</v>
      </c>
      <c r="BS23" s="55">
        <v>2.138356000000001E-2</v>
      </c>
      <c r="BT23" s="55">
        <v>-0.15043580000000001</v>
      </c>
      <c r="BV23" s="55">
        <v>0.12999161000000001</v>
      </c>
      <c r="BW23" s="55">
        <v>8.5000000000000006E-2</v>
      </c>
      <c r="BZ23" s="55">
        <v>1.0425841399999998</v>
      </c>
      <c r="CA23" s="55">
        <v>2E-3</v>
      </c>
      <c r="CB23" s="48"/>
      <c r="CC23" s="55">
        <v>-1.0293886699999999</v>
      </c>
      <c r="CD23" s="55">
        <v>3.4999999999999996E-2</v>
      </c>
      <c r="CE23" s="48"/>
      <c r="CF23" s="55">
        <v>1.3195469999999971E-2</v>
      </c>
      <c r="CG23" s="55">
        <v>3.6999999999999998E-2</v>
      </c>
      <c r="CH23" s="48"/>
      <c r="CI23" s="67">
        <v>0.22224033000000004</v>
      </c>
      <c r="CJ23" s="64">
        <v>1.0000000000000002E-2</v>
      </c>
      <c r="CK23" s="48"/>
      <c r="CL23" s="67">
        <v>0.2354358</v>
      </c>
      <c r="CM23" s="55">
        <v>4.7E-2</v>
      </c>
      <c r="CN23" s="163"/>
      <c r="CO23" s="67">
        <v>-0.15043580000000001</v>
      </c>
      <c r="CP23" s="64">
        <v>0.16099999999999998</v>
      </c>
      <c r="CQ23" s="163"/>
      <c r="CR23" s="67">
        <v>8.5000000000000006E-2</v>
      </c>
      <c r="CS23" s="55">
        <v>0.20799999999999999</v>
      </c>
      <c r="CU23" s="185">
        <v>2E-3</v>
      </c>
      <c r="CV23" s="185">
        <v>5.0000000000000001E-3</v>
      </c>
      <c r="CX23" s="55">
        <v>3.4999999999999996E-2</v>
      </c>
      <c r="CY23" s="64">
        <v>3.7999999999999999E-2</v>
      </c>
      <c r="CZ23" s="163"/>
      <c r="DA23" s="55">
        <v>3.6999999999999998E-2</v>
      </c>
      <c r="DB23" s="55">
        <v>4.2999999999999997E-2</v>
      </c>
      <c r="DC23" s="66"/>
      <c r="DD23" s="64">
        <v>1.0000000000000002E-2</v>
      </c>
      <c r="DE23" s="64">
        <v>-2.1999999999999995E-2</v>
      </c>
      <c r="DF23" s="163"/>
      <c r="DG23" s="55">
        <v>4.7E-2</v>
      </c>
      <c r="DH23" s="55">
        <v>2.1000000000000001E-2</v>
      </c>
      <c r="DI23" s="163"/>
      <c r="DJ23" s="185">
        <v>0.16099999999999998</v>
      </c>
      <c r="DK23" s="185">
        <v>6.4000000000000001E-2</v>
      </c>
      <c r="DL23" s="184"/>
      <c r="DM23" s="185">
        <v>0.20799999999999999</v>
      </c>
      <c r="DN23" s="185">
        <v>8.5000000000000006E-2</v>
      </c>
    </row>
    <row r="24" spans="2:118" ht="5.0999999999999996" customHeight="1" x14ac:dyDescent="0.25">
      <c r="C24" s="45"/>
      <c r="D24" s="45"/>
      <c r="E24" s="45"/>
      <c r="F24" s="45"/>
      <c r="G24" s="49"/>
      <c r="H24" s="67"/>
      <c r="I24" s="67"/>
      <c r="J24" s="49"/>
      <c r="K24" s="67"/>
      <c r="L24" s="67"/>
      <c r="M24" s="49"/>
      <c r="N24" s="67"/>
      <c r="O24" s="67"/>
      <c r="P24" s="49"/>
      <c r="Q24" s="67"/>
      <c r="R24" s="67"/>
      <c r="S24" s="49"/>
      <c r="T24" s="67"/>
      <c r="U24" s="67"/>
      <c r="V24" s="49"/>
      <c r="W24" s="67"/>
      <c r="X24" s="67"/>
      <c r="Y24" s="49"/>
      <c r="Z24" s="67"/>
      <c r="AA24" s="67"/>
      <c r="AB24" s="49"/>
      <c r="AC24" s="67"/>
      <c r="AD24" s="67"/>
      <c r="AE24" s="49"/>
      <c r="AF24" s="67"/>
      <c r="AG24" s="67"/>
      <c r="AI24" s="67"/>
      <c r="AJ24" s="67"/>
      <c r="AL24" s="67"/>
      <c r="AM24" s="67"/>
      <c r="AN24" s="49"/>
      <c r="AO24" s="67"/>
      <c r="AP24" s="67"/>
      <c r="AR24" s="67"/>
      <c r="AS24" s="67"/>
      <c r="AT24" s="49"/>
      <c r="AU24" s="67"/>
      <c r="AV24" s="67"/>
      <c r="AX24" s="67"/>
      <c r="AY24" s="67"/>
      <c r="AZ24" s="49"/>
      <c r="BA24" s="67"/>
      <c r="BB24" s="67"/>
      <c r="BD24" s="67"/>
      <c r="BE24" s="67"/>
      <c r="BG24" s="67"/>
      <c r="BH24" s="67"/>
      <c r="BI24" s="49"/>
      <c r="BJ24" s="67"/>
      <c r="BK24" s="67"/>
      <c r="BM24" s="67"/>
      <c r="BN24" s="67"/>
      <c r="BP24" s="67"/>
      <c r="BQ24" s="67"/>
      <c r="BS24" s="67"/>
      <c r="BT24" s="67"/>
      <c r="BV24" s="67"/>
      <c r="BW24" s="67"/>
      <c r="BZ24" s="67"/>
      <c r="CA24" s="67"/>
      <c r="CB24" s="49"/>
      <c r="CC24" s="67"/>
      <c r="CD24" s="67"/>
      <c r="CE24" s="49"/>
      <c r="CF24" s="67"/>
      <c r="CG24" s="67"/>
      <c r="CH24" s="49"/>
      <c r="CI24" s="67"/>
      <c r="CJ24" s="67"/>
      <c r="CK24" s="49"/>
      <c r="CL24" s="67"/>
      <c r="CM24" s="67"/>
      <c r="CN24" s="49"/>
      <c r="CO24" s="67"/>
      <c r="CP24" s="67"/>
      <c r="CQ24" s="49"/>
      <c r="CR24" s="67"/>
      <c r="CS24" s="67"/>
      <c r="CU24" s="185"/>
      <c r="CV24" s="185"/>
      <c r="CX24" s="67"/>
      <c r="CY24" s="67"/>
      <c r="CZ24" s="49"/>
      <c r="DA24" s="67"/>
      <c r="DB24" s="67"/>
      <c r="DC24" s="49"/>
      <c r="DD24" s="67"/>
      <c r="DE24" s="67"/>
      <c r="DF24" s="49"/>
      <c r="DG24" s="67"/>
      <c r="DH24" s="67"/>
      <c r="DI24" s="49"/>
      <c r="DJ24" s="185"/>
      <c r="DK24" s="185"/>
      <c r="DL24" s="185"/>
      <c r="DM24" s="185"/>
      <c r="DN24" s="185"/>
    </row>
    <row r="25" spans="2:118" x14ac:dyDescent="0.25">
      <c r="B25" s="132" t="s">
        <v>172</v>
      </c>
      <c r="C25" s="151">
        <v>-64.599999999999994</v>
      </c>
      <c r="D25" s="151">
        <v>-54</v>
      </c>
      <c r="E25" s="151">
        <v>-44</v>
      </c>
      <c r="F25" s="151">
        <v>-50.234000000000002</v>
      </c>
      <c r="G25" s="50"/>
      <c r="H25" s="151">
        <v>-18.600000000000001</v>
      </c>
      <c r="I25" s="151">
        <v>-14.5</v>
      </c>
      <c r="J25" s="50"/>
      <c r="K25" s="151">
        <v>-24.170999999999999</v>
      </c>
      <c r="L25" s="151">
        <v>-33.992000000000004</v>
      </c>
      <c r="M25" s="50"/>
      <c r="N25" s="151">
        <v>-3.9007512716630548</v>
      </c>
      <c r="O25" s="151">
        <v>-12.907761820000013</v>
      </c>
      <c r="P25" s="50"/>
      <c r="Q25" s="151">
        <v>-9.9822487283369465</v>
      </c>
      <c r="R25" s="151">
        <v>-22.151538179999985</v>
      </c>
      <c r="S25" s="50"/>
      <c r="T25" s="151">
        <v>-13.883000000000001</v>
      </c>
      <c r="U25" s="151">
        <v>-35.0593</v>
      </c>
      <c r="V25" s="50"/>
      <c r="W25" s="151">
        <v>-20.108999999999998</v>
      </c>
      <c r="X25" s="151">
        <v>-728.5127</v>
      </c>
      <c r="Y25" s="50"/>
      <c r="Z25" s="151">
        <v>-33.992000000000004</v>
      </c>
      <c r="AA25" s="151">
        <v>-763.572</v>
      </c>
      <c r="AB25" s="50"/>
      <c r="AC25" s="151">
        <v>-16.242000000000001</v>
      </c>
      <c r="AD25" s="151">
        <v>39.990447436231619</v>
      </c>
      <c r="AE25" s="50"/>
      <c r="AF25" s="151">
        <v>-50.234000000000002</v>
      </c>
      <c r="AG25" s="151">
        <v>-723.58155256376835</v>
      </c>
      <c r="AI25" s="151">
        <v>-12.907761820000013</v>
      </c>
      <c r="AJ25" s="151">
        <v>-17.846533069999897</v>
      </c>
      <c r="AL25" s="151">
        <v>-22.151538179999985</v>
      </c>
      <c r="AM25" s="151">
        <v>-26.076954720000057</v>
      </c>
      <c r="AN25" s="50"/>
      <c r="AO25" s="151">
        <v>-35.0593</v>
      </c>
      <c r="AP25" s="151">
        <v>-43.923487789999953</v>
      </c>
      <c r="AR25" s="151">
        <v>-728.5127</v>
      </c>
      <c r="AS25" s="151">
        <v>-31.219124160881911</v>
      </c>
      <c r="AT25" s="50"/>
      <c r="AU25" s="151">
        <v>-763.572</v>
      </c>
      <c r="AV25" s="151">
        <v>-75.142611950881872</v>
      </c>
      <c r="AX25" s="151">
        <v>39.990447436231619</v>
      </c>
      <c r="AY25" s="151">
        <v>-55.642346585353955</v>
      </c>
      <c r="AZ25" s="50"/>
      <c r="BA25" s="151">
        <v>-723.58155256376835</v>
      </c>
      <c r="BB25" s="151">
        <v>-130.78495853623582</v>
      </c>
      <c r="BD25" s="151">
        <v>-17.846533069999897</v>
      </c>
      <c r="BE25" s="151">
        <v>-24.389824715187782</v>
      </c>
      <c r="BG25" s="151">
        <v>-26.076954720000057</v>
      </c>
      <c r="BH25" s="151">
        <v>-32.649375334000133</v>
      </c>
      <c r="BI25" s="50"/>
      <c r="BJ25" s="151">
        <v>-43.923487789999953</v>
      </c>
      <c r="BK25" s="151">
        <v>-57.039200049187912</v>
      </c>
      <c r="BM25" s="151">
        <v>-31.219124160881911</v>
      </c>
      <c r="BN25" s="151">
        <v>-33.273348484765108</v>
      </c>
      <c r="BP25" s="151">
        <v>-75.142611950881872</v>
      </c>
      <c r="BQ25" s="151">
        <v>-90.312548533953006</v>
      </c>
      <c r="BS25" s="151">
        <v>-55.642346585353955</v>
      </c>
      <c r="BT25" s="151">
        <v>-49.997451466046982</v>
      </c>
      <c r="BV25" s="151">
        <v>-130.78495853623582</v>
      </c>
      <c r="BW25" s="151">
        <v>-140.31</v>
      </c>
      <c r="BZ25" s="151">
        <v>-24.389824715187782</v>
      </c>
      <c r="CA25" s="151">
        <v>-49.588999999999999</v>
      </c>
      <c r="CB25" s="50"/>
      <c r="CC25" s="151">
        <v>-32.649375334000133</v>
      </c>
      <c r="CD25" s="151">
        <v>-23.373999999999995</v>
      </c>
      <c r="CE25" s="50"/>
      <c r="CF25" s="151">
        <v>-57.039200049187912</v>
      </c>
      <c r="CG25" s="151">
        <v>-72.962999999999994</v>
      </c>
      <c r="CH25" s="50"/>
      <c r="CI25" s="151">
        <v>-33.273348484765108</v>
      </c>
      <c r="CJ25" s="151">
        <v>-41.576000000000001</v>
      </c>
      <c r="CK25" s="50"/>
      <c r="CL25" s="151">
        <v>-90.312548533953006</v>
      </c>
      <c r="CM25" s="151">
        <v>-114.53899999999999</v>
      </c>
      <c r="CN25" s="50"/>
      <c r="CO25" s="151">
        <v>-49.997451466046982</v>
      </c>
      <c r="CP25" s="151">
        <v>-29.534999999999997</v>
      </c>
      <c r="CQ25" s="50"/>
      <c r="CR25" s="151">
        <v>-140.31</v>
      </c>
      <c r="CS25" s="151">
        <v>-144.07400000000001</v>
      </c>
      <c r="CU25" s="188">
        <v>-49.588999999999999</v>
      </c>
      <c r="CV25" s="188">
        <v>-34.073895749999998</v>
      </c>
      <c r="CX25" s="151">
        <v>-23.373999999999995</v>
      </c>
      <c r="CY25" s="151">
        <v>-27.127569100000002</v>
      </c>
      <c r="CZ25" s="50"/>
      <c r="DA25" s="151">
        <v>-72.962999999999994</v>
      </c>
      <c r="DB25" s="151">
        <v>-61.201464849999994</v>
      </c>
      <c r="DC25" s="66"/>
      <c r="DD25" s="151">
        <v>-41.576000000000001</v>
      </c>
      <c r="DE25" s="151">
        <v>-43.898000000000003</v>
      </c>
      <c r="DF25" s="50"/>
      <c r="DG25" s="151">
        <v>-114.53899999999999</v>
      </c>
      <c r="DH25" s="151">
        <v>-105.09946485</v>
      </c>
      <c r="DI25" s="50"/>
      <c r="DJ25" s="188">
        <v>-29.534999999999997</v>
      </c>
      <c r="DK25" s="188">
        <v>-50.295535149999999</v>
      </c>
      <c r="DL25" s="257"/>
      <c r="DM25" s="188">
        <v>-144.07400000000001</v>
      </c>
      <c r="DN25" s="188">
        <v>-155.39500000000001</v>
      </c>
    </row>
    <row r="26" spans="2:118" s="9" customFormat="1" x14ac:dyDescent="0.25">
      <c r="C26" s="67"/>
      <c r="D26" s="67"/>
      <c r="E26" s="67"/>
      <c r="F26" s="67"/>
      <c r="G26" s="55"/>
      <c r="H26" s="67"/>
      <c r="I26" s="67"/>
      <c r="J26" s="55"/>
      <c r="K26" s="67"/>
      <c r="L26" s="67"/>
      <c r="M26" s="55"/>
      <c r="N26" s="67"/>
      <c r="O26" s="67"/>
      <c r="P26" s="55"/>
      <c r="Q26" s="67"/>
      <c r="R26" s="67"/>
      <c r="S26" s="55"/>
      <c r="T26" s="67"/>
      <c r="U26" s="67"/>
      <c r="V26" s="55"/>
      <c r="W26" s="67"/>
      <c r="X26" s="67"/>
      <c r="Y26" s="55"/>
      <c r="Z26" s="67"/>
      <c r="AA26" s="67"/>
      <c r="AB26" s="55"/>
      <c r="AC26" s="67"/>
      <c r="AD26" s="67"/>
      <c r="AE26" s="55"/>
      <c r="AF26" s="67"/>
      <c r="AG26" s="67"/>
      <c r="AI26" s="67"/>
      <c r="AJ26" s="67"/>
      <c r="AL26" s="67"/>
      <c r="AM26" s="67"/>
      <c r="AN26" s="55"/>
      <c r="AO26" s="67"/>
      <c r="AP26" s="67"/>
      <c r="AR26" s="67"/>
      <c r="AS26" s="67"/>
      <c r="AT26" s="55"/>
      <c r="AU26" s="67"/>
      <c r="AV26" s="67"/>
      <c r="AX26" s="67"/>
      <c r="AY26" s="67"/>
      <c r="AZ26" s="55"/>
      <c r="BA26" s="67"/>
      <c r="BB26" s="67"/>
      <c r="BD26" s="67"/>
      <c r="BE26" s="67"/>
      <c r="BG26" s="67"/>
      <c r="BH26" s="67"/>
      <c r="BI26" s="55"/>
      <c r="BJ26" s="67"/>
      <c r="BK26" s="67"/>
      <c r="BM26" s="67"/>
      <c r="BN26" s="67"/>
      <c r="BP26" s="67"/>
      <c r="BQ26" s="67"/>
      <c r="BS26" s="67"/>
      <c r="BT26" s="67"/>
      <c r="BV26" s="67"/>
      <c r="BW26" s="67"/>
      <c r="BZ26" s="67"/>
      <c r="CA26" s="67"/>
      <c r="CB26" s="55"/>
      <c r="CC26" s="67"/>
      <c r="CD26" s="67"/>
      <c r="CE26" s="55"/>
      <c r="CF26" s="67"/>
      <c r="CG26" s="67"/>
      <c r="CH26" s="55"/>
      <c r="CI26" s="67"/>
      <c r="CJ26" s="67"/>
      <c r="CK26" s="55"/>
      <c r="CL26" s="67"/>
      <c r="CM26" s="67"/>
      <c r="CN26" s="55"/>
      <c r="CO26" s="67"/>
      <c r="CP26" s="67"/>
      <c r="CQ26" s="55"/>
      <c r="CR26" s="67"/>
      <c r="CS26" s="67"/>
      <c r="CU26" s="185"/>
      <c r="CV26" s="185"/>
      <c r="CX26" s="67"/>
      <c r="CY26" s="67"/>
      <c r="CZ26" s="55"/>
      <c r="DA26" s="67"/>
      <c r="DB26" s="67"/>
      <c r="DC26" s="55"/>
      <c r="DD26" s="67"/>
      <c r="DE26" s="67"/>
      <c r="DF26" s="55"/>
      <c r="DG26" s="252"/>
      <c r="DH26" s="252"/>
      <c r="DI26" s="55"/>
      <c r="DJ26" s="252"/>
      <c r="DK26" s="252"/>
      <c r="DL26" s="185"/>
      <c r="DM26" s="252"/>
      <c r="DN26" s="252"/>
    </row>
    <row r="27" spans="2:118" x14ac:dyDescent="0.25">
      <c r="B27" s="1" t="s">
        <v>173</v>
      </c>
      <c r="C27" s="45"/>
      <c r="D27" s="45"/>
      <c r="E27" s="45"/>
      <c r="F27" s="45"/>
      <c r="G27" s="49"/>
      <c r="H27" s="67"/>
      <c r="I27" s="67"/>
      <c r="J27" s="49"/>
      <c r="K27" s="67"/>
      <c r="L27" s="67"/>
      <c r="M27" s="49"/>
      <c r="N27" s="67"/>
      <c r="O27" s="67"/>
      <c r="P27" s="49"/>
      <c r="Q27" s="67"/>
      <c r="R27" s="67"/>
      <c r="S27" s="49"/>
      <c r="T27" s="67"/>
      <c r="U27" s="67"/>
      <c r="V27" s="49"/>
      <c r="W27" s="67"/>
      <c r="X27" s="67"/>
      <c r="Y27" s="49"/>
      <c r="Z27" s="67"/>
      <c r="AA27" s="67"/>
      <c r="AB27" s="49"/>
      <c r="AC27" s="67"/>
      <c r="AD27" s="67"/>
      <c r="AE27" s="49"/>
      <c r="AF27" s="67"/>
      <c r="AG27" s="67"/>
      <c r="AI27" s="67"/>
      <c r="AJ27" s="67"/>
      <c r="AL27" s="67"/>
      <c r="AM27" s="67"/>
      <c r="AN27" s="49"/>
      <c r="AO27" s="67"/>
      <c r="AP27" s="67"/>
      <c r="AR27" s="67"/>
      <c r="AS27" s="67"/>
      <c r="AT27" s="49"/>
      <c r="AU27" s="67"/>
      <c r="AV27" s="67"/>
      <c r="AX27" s="67"/>
      <c r="AY27" s="67"/>
      <c r="AZ27" s="49"/>
      <c r="BA27" s="67"/>
      <c r="BB27" s="67"/>
      <c r="BD27" s="67"/>
      <c r="BE27" s="67"/>
      <c r="BG27" s="67"/>
      <c r="BH27" s="67"/>
      <c r="BI27" s="49"/>
      <c r="BJ27" s="67"/>
      <c r="BK27" s="67"/>
      <c r="BM27" s="67"/>
      <c r="BN27" s="67"/>
      <c r="BP27" s="67"/>
      <c r="BQ27" s="67"/>
      <c r="BS27" s="67"/>
      <c r="BT27" s="67"/>
      <c r="BV27" s="67"/>
      <c r="BW27" s="67"/>
      <c r="BZ27" s="67"/>
      <c r="CA27" s="67"/>
      <c r="CB27" s="49"/>
      <c r="CC27" s="67"/>
      <c r="CD27" s="67"/>
      <c r="CE27" s="49"/>
      <c r="CF27" s="67"/>
      <c r="CG27" s="67"/>
      <c r="CH27" s="49"/>
      <c r="CI27" s="67"/>
      <c r="CJ27" s="67"/>
      <c r="CK27" s="49"/>
      <c r="CL27" s="67"/>
      <c r="CM27" s="67"/>
      <c r="CN27" s="49"/>
      <c r="CO27" s="67"/>
      <c r="CP27" s="67"/>
      <c r="CQ27" s="49"/>
      <c r="CR27" s="67"/>
      <c r="CS27" s="67"/>
      <c r="CU27" s="185"/>
      <c r="CV27" s="185"/>
      <c r="CX27" s="67"/>
      <c r="CY27" s="67"/>
      <c r="CZ27" s="49"/>
      <c r="DA27" s="67"/>
      <c r="DB27" s="67"/>
      <c r="DC27" s="49"/>
      <c r="DD27" s="67"/>
      <c r="DE27" s="67"/>
      <c r="DF27" s="49"/>
      <c r="DG27" s="67"/>
      <c r="DH27" s="67"/>
      <c r="DI27" s="49"/>
      <c r="DJ27" s="185"/>
      <c r="DK27" s="185"/>
      <c r="DL27" s="185"/>
      <c r="DM27" s="185"/>
      <c r="DN27" s="252"/>
    </row>
    <row r="28" spans="2:118" x14ac:dyDescent="0.25">
      <c r="B28" t="s">
        <v>174</v>
      </c>
      <c r="C28" s="45">
        <v>1.8</v>
      </c>
      <c r="D28" s="45">
        <v>2.8</v>
      </c>
      <c r="E28" s="45">
        <v>32.700000000000003</v>
      </c>
      <c r="F28" s="45">
        <v>-1.6839999999999999</v>
      </c>
      <c r="G28" s="49"/>
      <c r="H28" s="67">
        <v>6.1</v>
      </c>
      <c r="I28" s="67">
        <v>-0.1</v>
      </c>
      <c r="J28" s="49"/>
      <c r="K28" s="67">
        <v>32.744</v>
      </c>
      <c r="L28" s="67">
        <v>-1.6839999999999999</v>
      </c>
      <c r="M28" s="49"/>
      <c r="N28" s="67">
        <v>-1.683716</v>
      </c>
      <c r="O28" s="67">
        <v>0</v>
      </c>
      <c r="P28" s="49"/>
      <c r="Q28" s="67">
        <v>-2.8399999999995096E-4</v>
      </c>
      <c r="R28" s="67">
        <v>0</v>
      </c>
      <c r="S28" s="48"/>
      <c r="T28" s="67">
        <v>-1.6839999999999999</v>
      </c>
      <c r="U28" s="67">
        <v>0</v>
      </c>
      <c r="V28" s="49"/>
      <c r="W28" s="67">
        <v>0</v>
      </c>
      <c r="X28" s="67">
        <v>-15.105</v>
      </c>
      <c r="Y28" s="48"/>
      <c r="Z28" s="67">
        <v>-1.6839999999999999</v>
      </c>
      <c r="AA28" s="67">
        <v>-15.105</v>
      </c>
      <c r="AB28" s="49"/>
      <c r="AC28" s="67">
        <v>0</v>
      </c>
      <c r="AD28" s="67">
        <v>-14.284186989999956</v>
      </c>
      <c r="AE28" s="48"/>
      <c r="AF28" s="67">
        <v>-1.6839999999999999</v>
      </c>
      <c r="AG28" s="67">
        <v>-29.389186989999956</v>
      </c>
      <c r="AI28" s="67">
        <v>0</v>
      </c>
      <c r="AJ28" s="67">
        <v>0</v>
      </c>
      <c r="AL28" s="67">
        <v>0</v>
      </c>
      <c r="AM28" s="67">
        <v>0</v>
      </c>
      <c r="AN28" s="48"/>
      <c r="AO28" s="67">
        <v>0</v>
      </c>
      <c r="AP28" s="67">
        <v>0</v>
      </c>
      <c r="AR28" s="67">
        <v>-15.105</v>
      </c>
      <c r="AS28" s="67">
        <v>0</v>
      </c>
      <c r="AT28" s="48"/>
      <c r="AU28" s="67">
        <v>-15.105</v>
      </c>
      <c r="AV28" s="67">
        <v>0</v>
      </c>
      <c r="AX28" s="67">
        <v>-14.284186989999956</v>
      </c>
      <c r="AY28" s="67">
        <v>4.1418949999999996E-2</v>
      </c>
      <c r="AZ28" s="48"/>
      <c r="BA28" s="67">
        <v>-29.389186989999956</v>
      </c>
      <c r="BB28" s="67">
        <v>4.1418949999999996E-2</v>
      </c>
      <c r="BD28" s="67">
        <v>0</v>
      </c>
      <c r="BE28" s="67">
        <v>0</v>
      </c>
      <c r="BG28" s="67">
        <v>0</v>
      </c>
      <c r="BH28" s="67">
        <v>0</v>
      </c>
      <c r="BI28" s="48"/>
      <c r="BJ28" s="67">
        <v>0</v>
      </c>
      <c r="BK28" s="67">
        <v>0</v>
      </c>
      <c r="BM28" s="67">
        <v>0</v>
      </c>
      <c r="BN28" s="67">
        <v>0</v>
      </c>
      <c r="BP28" s="67">
        <v>0</v>
      </c>
      <c r="BQ28" s="67">
        <v>0</v>
      </c>
      <c r="BS28" s="67">
        <v>4.1418949999999996E-2</v>
      </c>
      <c r="BT28" s="67">
        <v>0.11</v>
      </c>
      <c r="BV28" s="67">
        <v>4.1418949999999996E-2</v>
      </c>
      <c r="BW28" s="67">
        <v>0.11</v>
      </c>
      <c r="BZ28" s="67">
        <v>0</v>
      </c>
      <c r="CA28" s="67">
        <v>0</v>
      </c>
      <c r="CB28" s="48"/>
      <c r="CC28" s="67">
        <v>0</v>
      </c>
      <c r="CD28" s="67">
        <v>0</v>
      </c>
      <c r="CE28" s="48"/>
      <c r="CF28" s="67">
        <v>0</v>
      </c>
      <c r="CG28" s="67">
        <v>0</v>
      </c>
      <c r="CH28" s="48"/>
      <c r="CI28" s="67">
        <v>0</v>
      </c>
      <c r="CJ28" s="64">
        <v>0</v>
      </c>
      <c r="CK28" s="48"/>
      <c r="CL28" s="67">
        <v>0</v>
      </c>
      <c r="CM28" s="67">
        <v>0</v>
      </c>
      <c r="CN28" s="163"/>
      <c r="CO28" s="67">
        <v>0.11</v>
      </c>
      <c r="CP28" s="64">
        <v>0</v>
      </c>
      <c r="CQ28" s="163"/>
      <c r="CR28" s="67">
        <v>0.11</v>
      </c>
      <c r="CS28" s="67">
        <v>0</v>
      </c>
      <c r="CU28" s="185">
        <v>0</v>
      </c>
      <c r="CV28" s="185">
        <v>0</v>
      </c>
      <c r="CX28" s="67">
        <v>0</v>
      </c>
      <c r="CY28" s="64">
        <v>0</v>
      </c>
      <c r="CZ28" s="163"/>
      <c r="DA28" s="67">
        <v>0</v>
      </c>
      <c r="DB28" s="67">
        <v>0</v>
      </c>
      <c r="DC28" s="66"/>
      <c r="DD28" s="64">
        <v>0</v>
      </c>
      <c r="DE28" s="64">
        <v>0</v>
      </c>
      <c r="DF28" s="163"/>
      <c r="DG28" s="67">
        <v>0</v>
      </c>
      <c r="DH28" s="67">
        <v>0</v>
      </c>
      <c r="DI28" s="163"/>
      <c r="DJ28" s="185">
        <v>0</v>
      </c>
      <c r="DK28" s="185">
        <v>0</v>
      </c>
      <c r="DL28" s="184"/>
      <c r="DM28" s="185">
        <v>0</v>
      </c>
      <c r="DN28" s="185">
        <v>0</v>
      </c>
    </row>
    <row r="29" spans="2:118" x14ac:dyDescent="0.25">
      <c r="B29" t="s">
        <v>175</v>
      </c>
      <c r="C29" s="45">
        <v>0</v>
      </c>
      <c r="D29" s="45">
        <v>-3</v>
      </c>
      <c r="E29" s="45">
        <v>-4.9000000000000004</v>
      </c>
      <c r="F29" s="45">
        <v>-6.1120000000000001</v>
      </c>
      <c r="G29" s="49"/>
      <c r="H29" s="67">
        <v>-2.2000000000000002</v>
      </c>
      <c r="I29" s="67">
        <v>-2.9</v>
      </c>
      <c r="J29" s="49"/>
      <c r="K29" s="67">
        <v>-3.3250000000000002</v>
      </c>
      <c r="L29" s="67">
        <v>-4.3079999999999998</v>
      </c>
      <c r="M29" s="49"/>
      <c r="N29" s="67">
        <v>-1.4670160000000001</v>
      </c>
      <c r="O29" s="67">
        <v>-1.5066255005714293</v>
      </c>
      <c r="P29" s="49"/>
      <c r="Q29" s="67">
        <v>-1.3859840000000001</v>
      </c>
      <c r="R29" s="67">
        <v>-1.5393744994285705</v>
      </c>
      <c r="S29" s="48"/>
      <c r="T29" s="67">
        <v>-2.8530000000000002</v>
      </c>
      <c r="U29" s="67">
        <v>-3.0459999999999998</v>
      </c>
      <c r="V29" s="49"/>
      <c r="W29" s="67">
        <v>-1.4549999999999996</v>
      </c>
      <c r="X29" s="67">
        <v>-1.6490000000000005</v>
      </c>
      <c r="Y29" s="48"/>
      <c r="Z29" s="67">
        <v>-4.3079999999999998</v>
      </c>
      <c r="AA29" s="67">
        <v>-4.6950000000000003</v>
      </c>
      <c r="AB29" s="49"/>
      <c r="AC29" s="67">
        <v>-1.8040000000000003</v>
      </c>
      <c r="AD29" s="67">
        <v>-1.6014749043009076</v>
      </c>
      <c r="AE29" s="48"/>
      <c r="AF29" s="67">
        <v>-6.1120000000000001</v>
      </c>
      <c r="AG29" s="67">
        <v>-6.2964749043009078</v>
      </c>
      <c r="AI29" s="67">
        <v>-1.5066255005714293</v>
      </c>
      <c r="AJ29" s="67">
        <v>-1.6500171366983409</v>
      </c>
      <c r="AL29" s="67">
        <v>-1.5393744994285705</v>
      </c>
      <c r="AM29" s="67">
        <v>-1.5851614866355186</v>
      </c>
      <c r="AN29" s="48"/>
      <c r="AO29" s="67">
        <v>-3.0459999999999998</v>
      </c>
      <c r="AP29" s="67">
        <v>-3.2351786233338595</v>
      </c>
      <c r="AR29" s="67">
        <v>-1.6490000000000005</v>
      </c>
      <c r="AS29" s="67">
        <v>-1.5957677507418975</v>
      </c>
      <c r="AT29" s="48"/>
      <c r="AU29" s="67">
        <v>-4.6950000000000003</v>
      </c>
      <c r="AV29" s="67">
        <v>-4.830946374075757</v>
      </c>
      <c r="AX29" s="67">
        <v>-1.6014749043009076</v>
      </c>
      <c r="AY29" s="67">
        <v>-4.7136504542982296</v>
      </c>
      <c r="AZ29" s="48"/>
      <c r="BA29" s="67">
        <v>-6.2964749043009078</v>
      </c>
      <c r="BB29" s="67">
        <v>-9.5445968283739866</v>
      </c>
      <c r="BD29" s="67">
        <v>-1.6500171366983409</v>
      </c>
      <c r="BE29" s="67">
        <v>-2.8233561259259763</v>
      </c>
      <c r="BG29" s="67">
        <v>-1.5851614866355186</v>
      </c>
      <c r="BH29" s="67">
        <v>-2.5218522917078858</v>
      </c>
      <c r="BI29" s="48"/>
      <c r="BJ29" s="67">
        <v>-3.2351786233338595</v>
      </c>
      <c r="BK29" s="67">
        <v>-5.3452084176338621</v>
      </c>
      <c r="BM29" s="67">
        <v>-1.5957677507418975</v>
      </c>
      <c r="BN29" s="67">
        <v>-2.4662335906955706</v>
      </c>
      <c r="BP29" s="67">
        <v>-4.830946374075757</v>
      </c>
      <c r="BQ29" s="67">
        <v>-7.8114420083294327</v>
      </c>
      <c r="BS29" s="67">
        <v>-4.7136504542982296</v>
      </c>
      <c r="BT29" s="67">
        <v>-2.4845579916705667</v>
      </c>
      <c r="BV29" s="67">
        <v>-9.5445968283739866</v>
      </c>
      <c r="BW29" s="67">
        <v>-10.295999999999999</v>
      </c>
      <c r="BZ29" s="67">
        <v>-2.8233561259259763</v>
      </c>
      <c r="CA29" s="67">
        <v>-6.4980000000000002</v>
      </c>
      <c r="CB29" s="48"/>
      <c r="CC29" s="67">
        <v>-2.5218522917078858</v>
      </c>
      <c r="CD29" s="67">
        <v>-3.55</v>
      </c>
      <c r="CE29" s="48"/>
      <c r="CF29" s="67">
        <v>-5.3452084176338621</v>
      </c>
      <c r="CG29" s="67">
        <v>-10.048</v>
      </c>
      <c r="CH29" s="48"/>
      <c r="CI29" s="67">
        <v>-2.4662335906955706</v>
      </c>
      <c r="CJ29" s="64">
        <v>-0.60299999999999976</v>
      </c>
      <c r="CK29" s="48"/>
      <c r="CL29" s="67">
        <v>-7.8114420083294327</v>
      </c>
      <c r="CM29" s="67">
        <v>-10.651</v>
      </c>
      <c r="CN29" s="163"/>
      <c r="CO29" s="67">
        <v>-2.4845579916705667</v>
      </c>
      <c r="CP29" s="64">
        <v>-3.7279999999999998</v>
      </c>
      <c r="CQ29" s="163"/>
      <c r="CR29" s="67">
        <v>-10.295999999999999</v>
      </c>
      <c r="CS29" s="67">
        <v>-14.379</v>
      </c>
      <c r="CU29" s="185">
        <v>-6.4980000000000002</v>
      </c>
      <c r="CV29" s="185">
        <v>-5.6150000000000002</v>
      </c>
      <c r="CX29" s="67">
        <v>-3.55</v>
      </c>
      <c r="CY29" s="64">
        <v>-5.5790000000000006</v>
      </c>
      <c r="CZ29" s="163"/>
      <c r="DA29" s="67">
        <v>-10.048</v>
      </c>
      <c r="DB29" s="67">
        <v>-11.194000000000001</v>
      </c>
      <c r="DC29" s="66"/>
      <c r="DD29" s="64">
        <v>-0.60299999999999976</v>
      </c>
      <c r="DE29" s="64">
        <v>-5.6839999999999993</v>
      </c>
      <c r="DF29" s="163"/>
      <c r="DG29" s="67">
        <v>-10.651</v>
      </c>
      <c r="DH29" s="67">
        <v>-16.878</v>
      </c>
      <c r="DI29" s="163"/>
      <c r="DJ29" s="185">
        <v>-3.7279999999999998</v>
      </c>
      <c r="DK29" s="185">
        <v>-6.875</v>
      </c>
      <c r="DL29" s="184"/>
      <c r="DM29" s="185">
        <v>-14.379</v>
      </c>
      <c r="DN29" s="185">
        <v>-23.753</v>
      </c>
    </row>
    <row r="30" spans="2:118" x14ac:dyDescent="0.25">
      <c r="B30" t="s">
        <v>176</v>
      </c>
      <c r="C30" s="45">
        <v>-2.1</v>
      </c>
      <c r="D30" s="45">
        <v>-2.5</v>
      </c>
      <c r="E30" s="45">
        <v>-2.8</v>
      </c>
      <c r="F30" s="45">
        <v>-3.0649999999999999</v>
      </c>
      <c r="G30" s="49"/>
      <c r="H30" s="67">
        <v>0</v>
      </c>
      <c r="I30" s="67">
        <v>-1.2</v>
      </c>
      <c r="J30" s="49"/>
      <c r="K30" s="67">
        <v>-2.782</v>
      </c>
      <c r="L30" s="67">
        <v>-3.0649999999999999</v>
      </c>
      <c r="M30" s="49"/>
      <c r="N30" s="67">
        <v>0</v>
      </c>
      <c r="O30" s="67">
        <v>0</v>
      </c>
      <c r="P30" s="49"/>
      <c r="Q30" s="67">
        <v>-1.2250000000000001</v>
      </c>
      <c r="R30" s="67">
        <v>-1.2250000000000001</v>
      </c>
      <c r="S30" s="48"/>
      <c r="T30" s="67">
        <v>-1.2250000000000001</v>
      </c>
      <c r="U30" s="67">
        <v>-1.2250000000000001</v>
      </c>
      <c r="V30" s="49"/>
      <c r="W30" s="67">
        <v>-1.8399999999999999</v>
      </c>
      <c r="X30" s="67">
        <v>-0.16199999999999992</v>
      </c>
      <c r="Y30" s="48"/>
      <c r="Z30" s="67">
        <v>-3.0649999999999999</v>
      </c>
      <c r="AA30" s="67">
        <v>-1.387</v>
      </c>
      <c r="AB30" s="49"/>
      <c r="AC30" s="67">
        <v>0</v>
      </c>
      <c r="AD30" s="67">
        <v>-2.8391999999977102E-4</v>
      </c>
      <c r="AE30" s="48"/>
      <c r="AF30" s="67">
        <v>-3.0649999999999999</v>
      </c>
      <c r="AG30" s="67">
        <v>-1.3872839199999998</v>
      </c>
      <c r="AI30" s="67">
        <v>0</v>
      </c>
      <c r="AJ30" s="67">
        <v>0</v>
      </c>
      <c r="AL30" s="67">
        <v>-1.2250000000000001</v>
      </c>
      <c r="AM30" s="67">
        <v>-1.2250000000000001</v>
      </c>
      <c r="AN30" s="48"/>
      <c r="AO30" s="67">
        <v>-1.2250000000000001</v>
      </c>
      <c r="AP30" s="67">
        <v>-1.2250000000000001</v>
      </c>
      <c r="AR30" s="67">
        <v>-0.16199999999999992</v>
      </c>
      <c r="AS30" s="67">
        <v>-0.19048534000000017</v>
      </c>
      <c r="AT30" s="48"/>
      <c r="AU30" s="67">
        <v>-1.387</v>
      </c>
      <c r="AV30" s="67">
        <v>-1.4154853400000003</v>
      </c>
      <c r="AX30" s="67">
        <v>-2.8391999999977102E-4</v>
      </c>
      <c r="AY30" s="67">
        <v>0</v>
      </c>
      <c r="AZ30" s="48"/>
      <c r="BA30" s="67">
        <v>-1.3872839199999998</v>
      </c>
      <c r="BB30" s="67">
        <v>-1.4154853400000003</v>
      </c>
      <c r="BD30" s="67">
        <v>0</v>
      </c>
      <c r="BE30" s="67">
        <v>0</v>
      </c>
      <c r="BG30" s="67">
        <v>-1.2250000000000001</v>
      </c>
      <c r="BH30" s="67">
        <v>-1.8620000000000001</v>
      </c>
      <c r="BI30" s="48"/>
      <c r="BJ30" s="67">
        <v>-1.2250000000000001</v>
      </c>
      <c r="BK30" s="67">
        <v>-1.8620000000000001</v>
      </c>
      <c r="BM30" s="67">
        <v>-0.19048534000000017</v>
      </c>
      <c r="BN30" s="67">
        <v>-0.19098787999999978</v>
      </c>
      <c r="BP30" s="67">
        <v>-1.4154853400000003</v>
      </c>
      <c r="BQ30" s="67">
        <v>-2.0529878799999999</v>
      </c>
      <c r="BS30" s="67">
        <v>0</v>
      </c>
      <c r="BT30" s="67">
        <v>-1.2120000000059861E-5</v>
      </c>
      <c r="BV30" s="67">
        <v>-1.4154853400000003</v>
      </c>
      <c r="BW30" s="67">
        <v>-2.0529999999999999</v>
      </c>
      <c r="BZ30" s="67">
        <v>0</v>
      </c>
      <c r="CA30" s="67">
        <v>0</v>
      </c>
      <c r="CB30" s="48"/>
      <c r="CC30" s="67">
        <v>-1.8620000000000001</v>
      </c>
      <c r="CD30" s="67">
        <v>-1.5680000000000001</v>
      </c>
      <c r="CE30" s="48"/>
      <c r="CF30" s="67">
        <v>-1.8620000000000001</v>
      </c>
      <c r="CG30" s="67">
        <v>-1.5680000000000001</v>
      </c>
      <c r="CH30" s="48"/>
      <c r="CI30" s="67">
        <v>-0.19098787999999978</v>
      </c>
      <c r="CJ30" s="64">
        <v>0</v>
      </c>
      <c r="CK30" s="48"/>
      <c r="CL30" s="67">
        <v>-2.0529878799999999</v>
      </c>
      <c r="CM30" s="67">
        <v>-1.5680000000000001</v>
      </c>
      <c r="CN30" s="163"/>
      <c r="CO30" s="67">
        <v>-1.2120000000059861E-5</v>
      </c>
      <c r="CP30" s="64">
        <v>0</v>
      </c>
      <c r="CQ30" s="163"/>
      <c r="CR30" s="67">
        <v>-2.0529999999999999</v>
      </c>
      <c r="CS30" s="67">
        <v>-1.5680000000000001</v>
      </c>
      <c r="CU30" s="185">
        <v>0</v>
      </c>
      <c r="CV30" s="185">
        <v>-0.14099999999999999</v>
      </c>
      <c r="CX30" s="67">
        <v>-1.5680000000000001</v>
      </c>
      <c r="CY30" s="64">
        <v>-1.5249999999999999</v>
      </c>
      <c r="CZ30" s="163"/>
      <c r="DA30" s="67">
        <v>-1.5680000000000001</v>
      </c>
      <c r="DB30" s="67">
        <v>-1.6659999999999999</v>
      </c>
      <c r="DC30" s="66"/>
      <c r="DD30" s="64">
        <v>0</v>
      </c>
      <c r="DE30" s="64">
        <v>0</v>
      </c>
      <c r="DF30" s="163"/>
      <c r="DG30" s="67">
        <v>-1.5680000000000001</v>
      </c>
      <c r="DH30" s="67">
        <v>-1.6659999999999999</v>
      </c>
      <c r="DI30" s="163"/>
      <c r="DJ30" s="185">
        <v>0</v>
      </c>
      <c r="DK30" s="185">
        <v>-0.34100000000000019</v>
      </c>
      <c r="DL30" s="184"/>
      <c r="DM30" s="185">
        <v>-1.5680000000000001</v>
      </c>
      <c r="DN30" s="185">
        <v>-2.0070000000000001</v>
      </c>
    </row>
    <row r="31" spans="2:118" x14ac:dyDescent="0.25">
      <c r="B31" t="s">
        <v>177</v>
      </c>
      <c r="C31" s="48">
        <v>47.8</v>
      </c>
      <c r="D31" s="45">
        <v>2.9</v>
      </c>
      <c r="E31" s="45">
        <v>8.1999999999999993</v>
      </c>
      <c r="F31" s="45">
        <v>7.8E-2</v>
      </c>
      <c r="G31" s="49"/>
      <c r="H31" s="55">
        <v>7.3</v>
      </c>
      <c r="I31" s="55">
        <v>0</v>
      </c>
      <c r="J31" s="49"/>
      <c r="K31" s="55">
        <v>7.2549999999999999</v>
      </c>
      <c r="L31" s="55">
        <v>0</v>
      </c>
      <c r="M31" s="49"/>
      <c r="N31" s="55">
        <v>0</v>
      </c>
      <c r="O31" s="55">
        <v>375.03252268702266</v>
      </c>
      <c r="P31" s="49"/>
      <c r="Q31" s="55">
        <v>0</v>
      </c>
      <c r="R31" s="55">
        <v>4.7731297735253975E-4</v>
      </c>
      <c r="S31" s="48"/>
      <c r="T31" s="55">
        <v>0</v>
      </c>
      <c r="U31" s="55">
        <v>375.03300000000002</v>
      </c>
      <c r="V31" s="49"/>
      <c r="W31" s="55">
        <v>0</v>
      </c>
      <c r="X31" s="55">
        <v>698.99999999999989</v>
      </c>
      <c r="Y31" s="48"/>
      <c r="Z31" s="55">
        <v>0</v>
      </c>
      <c r="AA31" s="55">
        <v>1074.0329999999999</v>
      </c>
      <c r="AB31" s="49"/>
      <c r="AC31" s="55">
        <v>7.8E-2</v>
      </c>
      <c r="AD31" s="55">
        <v>319.99952268702259</v>
      </c>
      <c r="AE31" s="48"/>
      <c r="AF31" s="55">
        <v>7.8E-2</v>
      </c>
      <c r="AG31" s="55">
        <v>1394.0325226870225</v>
      </c>
      <c r="AI31" s="55">
        <v>375.03252268702266</v>
      </c>
      <c r="AJ31" s="55">
        <v>0</v>
      </c>
      <c r="AL31" s="55">
        <v>4.7731297735253975E-4</v>
      </c>
      <c r="AM31" s="55">
        <v>125</v>
      </c>
      <c r="AN31" s="48"/>
      <c r="AO31" s="55">
        <v>375.03300000000002</v>
      </c>
      <c r="AP31" s="55">
        <v>125</v>
      </c>
      <c r="AR31" s="55">
        <v>698.99999999999989</v>
      </c>
      <c r="AS31" s="55">
        <v>0</v>
      </c>
      <c r="AT31" s="48"/>
      <c r="AU31" s="55">
        <v>1074.0329999999999</v>
      </c>
      <c r="AV31" s="55">
        <v>125</v>
      </c>
      <c r="AX31" s="55">
        <v>319.99952268702259</v>
      </c>
      <c r="AY31" s="55">
        <v>4.5</v>
      </c>
      <c r="AZ31" s="48"/>
      <c r="BA31" s="55">
        <v>1394.0325226870225</v>
      </c>
      <c r="BB31" s="55">
        <v>129.5</v>
      </c>
      <c r="BD31" s="55">
        <v>0</v>
      </c>
      <c r="BE31" s="55">
        <v>17</v>
      </c>
      <c r="BG31" s="55">
        <v>125</v>
      </c>
      <c r="BH31" s="55">
        <v>27.5</v>
      </c>
      <c r="BI31" s="48"/>
      <c r="BJ31" s="55">
        <v>125</v>
      </c>
      <c r="BK31" s="55">
        <v>44.5</v>
      </c>
      <c r="BM31" s="55">
        <v>0</v>
      </c>
      <c r="BN31" s="55">
        <v>-3.5</v>
      </c>
      <c r="BP31" s="55">
        <v>125</v>
      </c>
      <c r="BQ31" s="55">
        <v>41</v>
      </c>
      <c r="BS31" s="55">
        <v>4.5</v>
      </c>
      <c r="BT31" s="55">
        <v>55</v>
      </c>
      <c r="BV31" s="55">
        <v>129.5</v>
      </c>
      <c r="BW31" s="55">
        <v>96</v>
      </c>
      <c r="BZ31" s="55">
        <v>17</v>
      </c>
      <c r="CA31" s="55">
        <v>22</v>
      </c>
      <c r="CB31" s="48"/>
      <c r="CC31" s="55">
        <v>27.5</v>
      </c>
      <c r="CD31" s="55">
        <v>654</v>
      </c>
      <c r="CE31" s="48"/>
      <c r="CF31" s="55">
        <v>44.5</v>
      </c>
      <c r="CG31" s="55">
        <v>676</v>
      </c>
      <c r="CH31" s="48"/>
      <c r="CI31" s="67">
        <v>-3.5</v>
      </c>
      <c r="CJ31" s="64">
        <v>2.9900000000000091</v>
      </c>
      <c r="CK31" s="48"/>
      <c r="CL31" s="67">
        <v>41</v>
      </c>
      <c r="CM31" s="55">
        <v>678.99</v>
      </c>
      <c r="CN31" s="163"/>
      <c r="CO31" s="67">
        <v>55</v>
      </c>
      <c r="CP31" s="64">
        <v>41.088999999999942</v>
      </c>
      <c r="CQ31" s="163"/>
      <c r="CR31" s="67">
        <v>96</v>
      </c>
      <c r="CS31" s="55">
        <v>720.07899999999995</v>
      </c>
      <c r="CU31" s="185">
        <v>22</v>
      </c>
      <c r="CV31" s="185">
        <v>0</v>
      </c>
      <c r="CX31" s="55">
        <v>654</v>
      </c>
      <c r="CY31" s="64">
        <v>0</v>
      </c>
      <c r="CZ31" s="163"/>
      <c r="DA31" s="55">
        <v>676</v>
      </c>
      <c r="DB31" s="55">
        <v>0</v>
      </c>
      <c r="DC31" s="66"/>
      <c r="DD31" s="64">
        <v>2.9900000000000091</v>
      </c>
      <c r="DE31" s="64">
        <v>7.9950000000000001</v>
      </c>
      <c r="DF31" s="163"/>
      <c r="DG31" s="55">
        <v>678.99</v>
      </c>
      <c r="DH31" s="55">
        <v>7.9950000000000001</v>
      </c>
      <c r="DI31" s="163"/>
      <c r="DJ31" s="185">
        <v>41.088999999999942</v>
      </c>
      <c r="DK31" s="185">
        <v>5.3039999999999994</v>
      </c>
      <c r="DL31" s="184"/>
      <c r="DM31" s="185">
        <v>720.07899999999995</v>
      </c>
      <c r="DN31" s="185">
        <v>13.298999999999999</v>
      </c>
    </row>
    <row r="32" spans="2:118" x14ac:dyDescent="0.25">
      <c r="B32" t="s">
        <v>178</v>
      </c>
      <c r="C32" s="45">
        <v>-49.4</v>
      </c>
      <c r="D32" s="45">
        <v>-1.8</v>
      </c>
      <c r="E32" s="45">
        <v>-3.5</v>
      </c>
      <c r="F32" s="45">
        <v>-2.8860000000000001</v>
      </c>
      <c r="G32" s="49"/>
      <c r="H32" s="55">
        <v>-1.9</v>
      </c>
      <c r="I32" s="55">
        <v>-1</v>
      </c>
      <c r="J32" s="49"/>
      <c r="K32" s="55">
        <v>-2.746</v>
      </c>
      <c r="L32" s="55">
        <v>-2.048</v>
      </c>
      <c r="M32" s="49"/>
      <c r="N32" s="55">
        <v>-0.62068108005408562</v>
      </c>
      <c r="O32" s="55">
        <v>-640.5683277495101</v>
      </c>
      <c r="P32" s="49"/>
      <c r="Q32" s="55">
        <v>-0.60831891994591447</v>
      </c>
      <c r="R32" s="55">
        <v>-0.80667225048989621</v>
      </c>
      <c r="S32" s="48"/>
      <c r="T32" s="55">
        <v>-1.2290000000000001</v>
      </c>
      <c r="U32" s="55">
        <v>-641.375</v>
      </c>
      <c r="V32" s="49"/>
      <c r="W32" s="55">
        <v>-0.81899999999999995</v>
      </c>
      <c r="X32" s="55">
        <v>-1.9690000000000509</v>
      </c>
      <c r="Y32" s="48"/>
      <c r="Z32" s="55">
        <v>-2.048</v>
      </c>
      <c r="AA32" s="55">
        <v>-643.34400000000005</v>
      </c>
      <c r="AB32" s="49"/>
      <c r="AC32" s="55">
        <v>-0.83800000000000008</v>
      </c>
      <c r="AD32" s="55">
        <v>-704.18629100976091</v>
      </c>
      <c r="AE32" s="48"/>
      <c r="AF32" s="55">
        <v>-2.8860000000000001</v>
      </c>
      <c r="AG32" s="55">
        <v>-1347.530291009761</v>
      </c>
      <c r="AI32" s="55">
        <v>-640.5683277495101</v>
      </c>
      <c r="AJ32" s="55">
        <v>-41.260020541924469</v>
      </c>
      <c r="AL32" s="55">
        <v>-0.80667225048989621</v>
      </c>
      <c r="AM32" s="55">
        <v>-118.19065648279394</v>
      </c>
      <c r="AN32" s="48"/>
      <c r="AO32" s="55">
        <v>-641.375</v>
      </c>
      <c r="AP32" s="55">
        <v>-159.4506770247184</v>
      </c>
      <c r="AR32" s="55">
        <v>-1.9690000000000509</v>
      </c>
      <c r="AS32" s="55">
        <v>-2.1536247415921252</v>
      </c>
      <c r="AT32" s="48"/>
      <c r="AU32" s="55">
        <v>-643.34400000000005</v>
      </c>
      <c r="AV32" s="55">
        <v>-161.60430176631053</v>
      </c>
      <c r="AX32" s="55">
        <v>-704.18629100976091</v>
      </c>
      <c r="AY32" s="55">
        <v>-11.890753488894262</v>
      </c>
      <c r="AZ32" s="48"/>
      <c r="BA32" s="55">
        <v>-1347.530291009761</v>
      </c>
      <c r="BB32" s="55">
        <v>-173.49505525520479</v>
      </c>
      <c r="BD32" s="55">
        <v>-41.260020541924469</v>
      </c>
      <c r="BE32" s="55">
        <v>-3.6793204500000001</v>
      </c>
      <c r="BG32" s="55">
        <v>-118.19065648279394</v>
      </c>
      <c r="BH32" s="55">
        <v>-3.794063420000001</v>
      </c>
      <c r="BI32" s="48"/>
      <c r="BJ32" s="55">
        <v>-159.4506770247184</v>
      </c>
      <c r="BK32" s="55">
        <v>-7.473383870000001</v>
      </c>
      <c r="BM32" s="55">
        <v>-2.1536247415921252</v>
      </c>
      <c r="BN32" s="55">
        <v>-0.96315658000000148</v>
      </c>
      <c r="BP32" s="55">
        <v>-161.60430176631053</v>
      </c>
      <c r="BQ32" s="55">
        <v>-8.4365404500000025</v>
      </c>
      <c r="BS32" s="55">
        <v>-11.890753488894262</v>
      </c>
      <c r="BT32" s="55">
        <v>-5.998459549999998</v>
      </c>
      <c r="BV32" s="55">
        <v>-173.49505525520479</v>
      </c>
      <c r="BW32" s="55">
        <v>-14.435</v>
      </c>
      <c r="BZ32" s="55">
        <v>-3.6793204500000001</v>
      </c>
      <c r="CA32" s="55">
        <v>-6.05</v>
      </c>
      <c r="CB32" s="48"/>
      <c r="CC32" s="55">
        <v>-3.794063420000001</v>
      </c>
      <c r="CD32" s="55">
        <v>-631.88600000000008</v>
      </c>
      <c r="CE32" s="48"/>
      <c r="CF32" s="55">
        <v>-7.473383870000001</v>
      </c>
      <c r="CG32" s="55">
        <v>-637.93600000000004</v>
      </c>
      <c r="CH32" s="48"/>
      <c r="CI32" s="67">
        <v>-0.96315658000000148</v>
      </c>
      <c r="CJ32" s="64">
        <v>-3.2110000000000127</v>
      </c>
      <c r="CK32" s="48"/>
      <c r="CL32" s="67">
        <v>-8.4365404500000025</v>
      </c>
      <c r="CM32" s="55">
        <v>-641.14700000000005</v>
      </c>
      <c r="CN32" s="163"/>
      <c r="CO32" s="67">
        <v>-5.998459549999998</v>
      </c>
      <c r="CP32" s="64">
        <v>-25.975999999999999</v>
      </c>
      <c r="CQ32" s="163"/>
      <c r="CR32" s="67">
        <v>-14.435</v>
      </c>
      <c r="CS32" s="55">
        <v>-667.12300000000005</v>
      </c>
      <c r="CU32" s="185">
        <v>-6.05</v>
      </c>
      <c r="CV32" s="185">
        <v>-0.89200000000000002</v>
      </c>
      <c r="CX32" s="55">
        <v>-631.88600000000008</v>
      </c>
      <c r="CY32" s="64">
        <v>-0.52199999999999991</v>
      </c>
      <c r="CZ32" s="163"/>
      <c r="DA32" s="55">
        <v>-637.93600000000004</v>
      </c>
      <c r="DB32" s="55">
        <v>-1.4139999999999999</v>
      </c>
      <c r="DC32" s="66"/>
      <c r="DD32" s="64">
        <v>-3.2110000000000127</v>
      </c>
      <c r="DE32" s="64">
        <v>-0.58799999999999986</v>
      </c>
      <c r="DF32" s="163"/>
      <c r="DG32" s="55">
        <v>-641.14700000000005</v>
      </c>
      <c r="DH32" s="55">
        <v>-2.0019999999999998</v>
      </c>
      <c r="DI32" s="163"/>
      <c r="DJ32" s="185">
        <v>-25.975999999999999</v>
      </c>
      <c r="DK32" s="185">
        <v>-1.2950000000000004</v>
      </c>
      <c r="DL32" s="184"/>
      <c r="DM32" s="185">
        <v>-667.12300000000005</v>
      </c>
      <c r="DN32" s="185">
        <v>-3.2970000000000002</v>
      </c>
    </row>
    <row r="33" spans="2:118" x14ac:dyDescent="0.25">
      <c r="B33" t="s">
        <v>189</v>
      </c>
      <c r="C33" s="45">
        <v>0</v>
      </c>
      <c r="D33" s="45">
        <v>0</v>
      </c>
      <c r="E33" s="45">
        <v>0</v>
      </c>
      <c r="F33" s="45">
        <v>-18.369</v>
      </c>
      <c r="G33" s="49"/>
      <c r="H33" s="55">
        <v>0</v>
      </c>
      <c r="I33" s="55">
        <v>0</v>
      </c>
      <c r="J33" s="49"/>
      <c r="K33" s="55">
        <v>0</v>
      </c>
      <c r="L33" s="55">
        <v>-19.899999999999999</v>
      </c>
      <c r="M33" s="49"/>
      <c r="N33" s="55">
        <v>0</v>
      </c>
      <c r="O33" s="55">
        <v>-10.378737890000009</v>
      </c>
      <c r="P33" s="49"/>
      <c r="Q33" s="55">
        <v>0</v>
      </c>
      <c r="R33" s="55">
        <v>0.19073789000000829</v>
      </c>
      <c r="S33" s="48"/>
      <c r="T33" s="55">
        <v>0</v>
      </c>
      <c r="U33" s="55">
        <v>-10.188000000000001</v>
      </c>
      <c r="V33" s="49"/>
      <c r="W33" s="55">
        <v>-19.899999999999999</v>
      </c>
      <c r="X33" s="55">
        <v>10.188000000000001</v>
      </c>
      <c r="Y33" s="48"/>
      <c r="Z33" s="55">
        <v>-19.899999999999999</v>
      </c>
      <c r="AA33" s="55">
        <v>0</v>
      </c>
      <c r="AB33" s="49"/>
      <c r="AC33" s="55">
        <v>1.5309999999999988</v>
      </c>
      <c r="AD33" s="55">
        <v>0</v>
      </c>
      <c r="AE33" s="48"/>
      <c r="AF33" s="55">
        <v>-18.369</v>
      </c>
      <c r="AG33" s="55">
        <v>0</v>
      </c>
      <c r="AI33" s="55">
        <v>-10.378737890000009</v>
      </c>
      <c r="AJ33" s="55">
        <v>0</v>
      </c>
      <c r="AL33" s="55">
        <v>0.19073789000000829</v>
      </c>
      <c r="AM33" s="55">
        <v>0</v>
      </c>
      <c r="AN33" s="48"/>
      <c r="AO33" s="55">
        <v>-10.188000000000001</v>
      </c>
      <c r="AP33" s="55">
        <v>0</v>
      </c>
      <c r="AR33" s="55">
        <v>10.188000000000001</v>
      </c>
      <c r="AS33" s="55">
        <v>0</v>
      </c>
      <c r="AT33" s="48"/>
      <c r="AU33" s="55">
        <v>0</v>
      </c>
      <c r="AV33" s="55">
        <v>0</v>
      </c>
      <c r="AX33" s="55">
        <v>0</v>
      </c>
      <c r="AY33" s="55">
        <v>0</v>
      </c>
      <c r="AZ33" s="48"/>
      <c r="BA33" s="55">
        <v>0</v>
      </c>
      <c r="BB33" s="55">
        <v>0</v>
      </c>
      <c r="BD33" s="55">
        <v>0</v>
      </c>
      <c r="BE33" s="55">
        <v>0</v>
      </c>
      <c r="BG33" s="55">
        <v>0</v>
      </c>
      <c r="BH33" s="55">
        <v>0</v>
      </c>
      <c r="BI33" s="48"/>
      <c r="BJ33" s="55">
        <v>0</v>
      </c>
      <c r="BK33" s="55">
        <v>0</v>
      </c>
      <c r="BM33" s="55">
        <v>0</v>
      </c>
      <c r="BN33" s="55">
        <v>0</v>
      </c>
      <c r="BP33" s="55">
        <v>0</v>
      </c>
      <c r="BQ33" s="55">
        <v>0</v>
      </c>
      <c r="BS33" s="55">
        <v>0</v>
      </c>
      <c r="BT33" s="55">
        <v>-58.1</v>
      </c>
      <c r="BV33" s="55">
        <v>0</v>
      </c>
      <c r="BW33" s="55">
        <v>-58.1</v>
      </c>
      <c r="BZ33" s="55">
        <v>0</v>
      </c>
      <c r="CA33" s="55">
        <v>-1.2352999999999999E-2</v>
      </c>
      <c r="CB33" s="48"/>
      <c r="CC33" s="55">
        <v>0</v>
      </c>
      <c r="CD33" s="55">
        <v>-7</v>
      </c>
      <c r="CE33" s="48"/>
      <c r="CF33" s="55">
        <v>0</v>
      </c>
      <c r="CG33" s="55">
        <v>-7.0123530000000001</v>
      </c>
      <c r="CH33" s="48"/>
      <c r="CI33" s="67">
        <v>0</v>
      </c>
      <c r="CJ33" s="64">
        <v>0</v>
      </c>
      <c r="CK33" s="48"/>
      <c r="CL33" s="67">
        <v>0</v>
      </c>
      <c r="CM33" s="55">
        <v>-7.0123530000000001</v>
      </c>
      <c r="CN33" s="163"/>
      <c r="CO33" s="67">
        <v>-58.1</v>
      </c>
      <c r="CP33" s="64">
        <v>0</v>
      </c>
      <c r="CQ33" s="163"/>
      <c r="CR33" s="67">
        <v>-58.1</v>
      </c>
      <c r="CS33" s="55">
        <v>-7.0123530000000001</v>
      </c>
      <c r="CU33" s="185">
        <v>-1.2352999999999999E-2</v>
      </c>
      <c r="CV33" s="185">
        <v>0</v>
      </c>
      <c r="CX33" s="55">
        <v>-7</v>
      </c>
      <c r="CY33" s="64">
        <v>0</v>
      </c>
      <c r="CZ33" s="163"/>
      <c r="DA33" s="55">
        <v>-7.0123530000000001</v>
      </c>
      <c r="DB33" s="55">
        <v>0</v>
      </c>
      <c r="DC33" s="66"/>
      <c r="DD33" s="64">
        <v>0</v>
      </c>
      <c r="DE33" s="64">
        <v>0</v>
      </c>
      <c r="DF33" s="163"/>
      <c r="DG33" s="55">
        <v>-7.0123530000000001</v>
      </c>
      <c r="DH33" s="55">
        <v>0</v>
      </c>
      <c r="DI33" s="163"/>
      <c r="DJ33" s="185">
        <v>0</v>
      </c>
      <c r="DK33" s="185">
        <v>0</v>
      </c>
      <c r="DL33" s="184"/>
      <c r="DM33" s="185">
        <v>-7.0123530000000001</v>
      </c>
      <c r="DN33" s="185">
        <v>0</v>
      </c>
    </row>
    <row r="34" spans="2:118" x14ac:dyDescent="0.25">
      <c r="B34" t="s">
        <v>179</v>
      </c>
      <c r="C34" s="45">
        <v>-14.5</v>
      </c>
      <c r="D34" s="45">
        <v>-29.8</v>
      </c>
      <c r="E34" s="45">
        <v>-24</v>
      </c>
      <c r="F34" s="45">
        <v>-17.126000000000001</v>
      </c>
      <c r="G34" s="49"/>
      <c r="H34" s="68">
        <v>-11.8</v>
      </c>
      <c r="I34" s="55">
        <v>-15.8</v>
      </c>
      <c r="J34" s="49"/>
      <c r="K34" s="68">
        <v>-21.954999999999998</v>
      </c>
      <c r="L34" s="55">
        <v>-16.385000000000002</v>
      </c>
      <c r="M34" s="49"/>
      <c r="N34" s="68">
        <v>-11.846157999999999</v>
      </c>
      <c r="O34" s="55">
        <v>-3.6078448810000272</v>
      </c>
      <c r="P34" s="49"/>
      <c r="Q34" s="68">
        <v>-3.9398420000000005</v>
      </c>
      <c r="R34" s="55">
        <v>-5.1351551189999736</v>
      </c>
      <c r="S34" s="48"/>
      <c r="T34" s="68">
        <v>-15.786</v>
      </c>
      <c r="U34" s="55">
        <v>-8.7430000000000003</v>
      </c>
      <c r="V34" s="49"/>
      <c r="W34" s="68">
        <v>-0.59900000000000198</v>
      </c>
      <c r="X34" s="55">
        <v>-9.7110000000000003</v>
      </c>
      <c r="Y34" s="48"/>
      <c r="Z34" s="68">
        <v>-16.385000000000002</v>
      </c>
      <c r="AA34" s="55">
        <v>-18.454000000000001</v>
      </c>
      <c r="AB34" s="49"/>
      <c r="AC34" s="68">
        <v>-0.74099999999999966</v>
      </c>
      <c r="AD34" s="55">
        <v>-10.808911417832654</v>
      </c>
      <c r="AE34" s="48"/>
      <c r="AF34" s="68">
        <v>-17.126000000000001</v>
      </c>
      <c r="AG34" s="55">
        <v>-29.262911417832655</v>
      </c>
      <c r="AI34" s="68">
        <v>-3.6078448810000272</v>
      </c>
      <c r="AJ34" s="55">
        <v>-20.645570835025332</v>
      </c>
      <c r="AL34" s="68">
        <v>-5.1351551189999736</v>
      </c>
      <c r="AM34" s="55">
        <v>-8.0246033792246649</v>
      </c>
      <c r="AN34" s="48"/>
      <c r="AO34" s="68">
        <v>-8.7430000000000003</v>
      </c>
      <c r="AP34" s="55">
        <v>-28.670174214249997</v>
      </c>
      <c r="AR34" s="68">
        <v>-9.7110000000000003</v>
      </c>
      <c r="AS34" s="55">
        <v>-13.871335565750002</v>
      </c>
      <c r="AT34" s="48"/>
      <c r="AU34" s="68">
        <v>-18.454000000000001</v>
      </c>
      <c r="AV34" s="55">
        <v>-42.541509779999998</v>
      </c>
      <c r="AX34" s="68">
        <v>-10.808911417832654</v>
      </c>
      <c r="AY34" s="55">
        <v>-2.885731160030268</v>
      </c>
      <c r="AZ34" s="48"/>
      <c r="BA34" s="68">
        <v>-29.262911417832655</v>
      </c>
      <c r="BB34" s="55">
        <v>-45.427240940030266</v>
      </c>
      <c r="BD34" s="68">
        <v>-20.645570835025332</v>
      </c>
      <c r="BE34" s="55">
        <v>-28.351203152474135</v>
      </c>
      <c r="BG34" s="68">
        <v>-8.0246033792246649</v>
      </c>
      <c r="BH34" s="55">
        <v>-13.846439001891866</v>
      </c>
      <c r="BI34" s="48"/>
      <c r="BJ34" s="68">
        <v>-28.670174214249997</v>
      </c>
      <c r="BK34" s="55">
        <v>-42.197642154366001</v>
      </c>
      <c r="BM34" s="68">
        <v>-13.871335565750002</v>
      </c>
      <c r="BN34" s="55">
        <v>-11.164497910609988</v>
      </c>
      <c r="BP34" s="68">
        <v>-42.541509779999998</v>
      </c>
      <c r="BQ34" s="55">
        <v>-53.362140064975989</v>
      </c>
      <c r="BS34" s="68">
        <v>-2.885731160030268</v>
      </c>
      <c r="BT34" s="55">
        <v>-1.7319808115011526</v>
      </c>
      <c r="BV34" s="68">
        <v>-45.427240940030266</v>
      </c>
      <c r="BW34" s="55">
        <v>-55.094120876477142</v>
      </c>
      <c r="BZ34" s="68">
        <v>-28.351203152474135</v>
      </c>
      <c r="CA34" s="55">
        <v>-22.333132663843685</v>
      </c>
      <c r="CB34" s="48"/>
      <c r="CC34" s="68">
        <v>-13.846439001891866</v>
      </c>
      <c r="CD34" s="55">
        <v>-11.440128041597134</v>
      </c>
      <c r="CE34" s="48"/>
      <c r="CF34" s="68">
        <v>-42.197642154366001</v>
      </c>
      <c r="CG34" s="55">
        <v>-33.773260705440819</v>
      </c>
      <c r="CH34" s="48"/>
      <c r="CI34" s="67">
        <v>-11.164497910609988</v>
      </c>
      <c r="CJ34" s="64">
        <v>-5.6637752982313145</v>
      </c>
      <c r="CK34" s="48"/>
      <c r="CL34" s="67">
        <v>-53.362140064975989</v>
      </c>
      <c r="CM34" s="55">
        <v>-39.437036003672134</v>
      </c>
      <c r="CN34" s="163"/>
      <c r="CO34" s="67">
        <v>-1.7319808115011526</v>
      </c>
      <c r="CP34" s="64">
        <v>-13.563569447703991</v>
      </c>
      <c r="CQ34" s="163"/>
      <c r="CR34" s="67">
        <v>-55.094120876477142</v>
      </c>
      <c r="CS34" s="55">
        <v>-53.000605451376124</v>
      </c>
      <c r="CU34" s="185">
        <v>-22.333132663843685</v>
      </c>
      <c r="CV34" s="185">
        <v>-12.551631781075987</v>
      </c>
      <c r="CX34" s="55">
        <v>-11.440128041597134</v>
      </c>
      <c r="CY34" s="64">
        <v>-14.3803386989056</v>
      </c>
      <c r="CZ34" s="163"/>
      <c r="DA34" s="55">
        <v>-33.773260705440819</v>
      </c>
      <c r="DB34" s="55">
        <v>-26.931970479981587</v>
      </c>
      <c r="DC34" s="66"/>
      <c r="DD34" s="64">
        <v>-5.6637752982313145</v>
      </c>
      <c r="DE34" s="64">
        <v>-12.582060633810791</v>
      </c>
      <c r="DF34" s="163"/>
      <c r="DG34" s="55">
        <v>-39.437036003672134</v>
      </c>
      <c r="DH34" s="55">
        <v>-39.514031113792377</v>
      </c>
      <c r="DI34" s="163"/>
      <c r="DJ34" s="185">
        <v>-13.563569447703991</v>
      </c>
      <c r="DK34" s="185">
        <v>-14.866946114006382</v>
      </c>
      <c r="DL34" s="184"/>
      <c r="DM34" s="185">
        <v>-53.000605451376124</v>
      </c>
      <c r="DN34" s="185">
        <v>-54.380977227798759</v>
      </c>
    </row>
    <row r="35" spans="2:118" x14ac:dyDescent="0.25">
      <c r="B35" t="s">
        <v>188</v>
      </c>
      <c r="C35" s="45"/>
      <c r="D35" s="45"/>
      <c r="E35" s="45"/>
      <c r="F35" s="45"/>
      <c r="G35" s="49"/>
      <c r="H35" s="68"/>
      <c r="I35" s="55"/>
      <c r="J35" s="49"/>
      <c r="K35" s="68"/>
      <c r="L35" s="55"/>
      <c r="M35" s="49"/>
      <c r="N35" s="68">
        <v>0</v>
      </c>
      <c r="O35" s="55">
        <v>366.66667000000001</v>
      </c>
      <c r="P35" s="49"/>
      <c r="Q35" s="68">
        <v>0</v>
      </c>
      <c r="R35" s="55">
        <v>3.2999999996263796E-4</v>
      </c>
      <c r="S35" s="48"/>
      <c r="T35" s="68">
        <v>0</v>
      </c>
      <c r="U35" s="55">
        <v>366.66699999999997</v>
      </c>
      <c r="V35" s="49"/>
      <c r="W35" s="68">
        <v>0</v>
      </c>
      <c r="X35" s="55">
        <v>0</v>
      </c>
      <c r="Y35" s="48"/>
      <c r="Z35" s="68">
        <v>0</v>
      </c>
      <c r="AA35" s="55">
        <v>366.66699999999997</v>
      </c>
      <c r="AB35" s="49"/>
      <c r="AC35" s="68">
        <v>0</v>
      </c>
      <c r="AD35" s="55">
        <v>382.66800000000006</v>
      </c>
      <c r="AE35" s="48"/>
      <c r="AF35" s="68">
        <v>0</v>
      </c>
      <c r="AG35" s="55">
        <v>749.33500000000004</v>
      </c>
      <c r="AI35" s="68">
        <v>366.66667000000001</v>
      </c>
      <c r="AJ35" s="55">
        <v>0</v>
      </c>
      <c r="AL35" s="68">
        <v>3.2999999996263796E-4</v>
      </c>
      <c r="AM35" s="55">
        <v>0</v>
      </c>
      <c r="AN35" s="48"/>
      <c r="AO35" s="68">
        <v>366.66699999999997</v>
      </c>
      <c r="AP35" s="55">
        <v>0</v>
      </c>
      <c r="AR35" s="68">
        <v>0</v>
      </c>
      <c r="AS35" s="55">
        <v>0</v>
      </c>
      <c r="AT35" s="48"/>
      <c r="AU35" s="68">
        <v>366.66699999999997</v>
      </c>
      <c r="AV35" s="55">
        <v>0</v>
      </c>
      <c r="AX35" s="68">
        <v>382.66800000000006</v>
      </c>
      <c r="AY35" s="55">
        <v>0</v>
      </c>
      <c r="AZ35" s="48"/>
      <c r="BA35" s="68">
        <v>749.33500000000004</v>
      </c>
      <c r="BB35" s="55">
        <v>0</v>
      </c>
      <c r="BD35" s="68">
        <v>0</v>
      </c>
      <c r="BE35" s="55">
        <v>0</v>
      </c>
      <c r="BG35" s="68">
        <v>0</v>
      </c>
      <c r="BH35" s="55">
        <v>0</v>
      </c>
      <c r="BI35" s="48"/>
      <c r="BJ35" s="68">
        <v>0</v>
      </c>
      <c r="BK35" s="55">
        <v>0</v>
      </c>
      <c r="BM35" s="68">
        <v>0</v>
      </c>
      <c r="BN35" s="55">
        <v>0</v>
      </c>
      <c r="BP35" s="68">
        <v>0</v>
      </c>
      <c r="BQ35" s="55">
        <v>0</v>
      </c>
      <c r="BS35" s="68">
        <v>0</v>
      </c>
      <c r="BT35" s="55">
        <v>-3.0000090599060055E-8</v>
      </c>
      <c r="BV35" s="68">
        <v>0</v>
      </c>
      <c r="BW35" s="55">
        <v>-3.0000090599060055E-8</v>
      </c>
      <c r="BZ35" s="68">
        <v>0</v>
      </c>
      <c r="CA35" s="55">
        <v>3.0000090599060055E-8</v>
      </c>
      <c r="CB35" s="48"/>
      <c r="CC35" s="68">
        <v>0</v>
      </c>
      <c r="CD35" s="55">
        <v>0</v>
      </c>
      <c r="CE35" s="48"/>
      <c r="CF35" s="68">
        <v>0</v>
      </c>
      <c r="CG35" s="55">
        <v>3.0000090599060055E-8</v>
      </c>
      <c r="CH35" s="48"/>
      <c r="CI35" s="67">
        <v>0</v>
      </c>
      <c r="CJ35" s="64">
        <v>0</v>
      </c>
      <c r="CK35" s="48"/>
      <c r="CL35" s="67">
        <v>0</v>
      </c>
      <c r="CM35" s="55">
        <v>3.0000090599060055E-8</v>
      </c>
      <c r="CN35" s="163"/>
      <c r="CO35" s="67">
        <v>-3.0000090599060055E-8</v>
      </c>
      <c r="CP35" s="64">
        <v>0</v>
      </c>
      <c r="CQ35" s="163"/>
      <c r="CR35" s="67">
        <v>-3.0000090599060055E-8</v>
      </c>
      <c r="CS35" s="55">
        <v>3.0000090599060055E-8</v>
      </c>
      <c r="CU35" s="185">
        <v>3.0000090599060055E-8</v>
      </c>
      <c r="CV35" s="185">
        <v>0</v>
      </c>
      <c r="CX35" s="55">
        <v>0</v>
      </c>
      <c r="CY35" s="64">
        <v>0</v>
      </c>
      <c r="CZ35" s="163"/>
      <c r="DA35" s="55">
        <v>3.0000090599060055E-8</v>
      </c>
      <c r="DB35" s="55">
        <v>0</v>
      </c>
      <c r="DC35" s="66"/>
      <c r="DD35" s="64">
        <v>0</v>
      </c>
      <c r="DE35" s="64">
        <v>0</v>
      </c>
      <c r="DF35" s="163"/>
      <c r="DG35" s="55">
        <v>3.0000090599060055E-8</v>
      </c>
      <c r="DH35" s="55">
        <v>0</v>
      </c>
      <c r="DI35" s="163"/>
      <c r="DJ35" s="185">
        <v>0</v>
      </c>
      <c r="DK35" s="185">
        <v>0</v>
      </c>
      <c r="DL35" s="184"/>
      <c r="DM35" s="185">
        <v>3.0000090599060055E-8</v>
      </c>
      <c r="DN35" s="185">
        <v>0</v>
      </c>
    </row>
    <row r="36" spans="2:118" ht="5.0999999999999996" customHeight="1" x14ac:dyDescent="0.25">
      <c r="C36" s="45"/>
      <c r="D36" s="45"/>
      <c r="E36" s="45"/>
      <c r="F36" s="45"/>
      <c r="G36" s="49"/>
      <c r="H36" s="67"/>
      <c r="I36" s="67"/>
      <c r="J36" s="49"/>
      <c r="K36" s="67"/>
      <c r="L36" s="67"/>
      <c r="M36" s="49"/>
      <c r="N36" s="67"/>
      <c r="O36" s="67"/>
      <c r="P36" s="49"/>
      <c r="Q36" s="67"/>
      <c r="R36" s="67"/>
      <c r="S36" s="49"/>
      <c r="T36" s="67"/>
      <c r="U36" s="67"/>
      <c r="V36" s="49"/>
      <c r="W36" s="67"/>
      <c r="X36" s="67"/>
      <c r="Y36" s="49"/>
      <c r="Z36" s="67"/>
      <c r="AA36" s="67"/>
      <c r="AB36" s="49"/>
      <c r="AC36" s="67"/>
      <c r="AD36" s="67"/>
      <c r="AE36" s="49"/>
      <c r="AF36" s="67"/>
      <c r="AG36" s="67"/>
      <c r="AI36" s="67"/>
      <c r="AJ36" s="67"/>
      <c r="AL36" s="67"/>
      <c r="AM36" s="67"/>
      <c r="AN36" s="49"/>
      <c r="AO36" s="67"/>
      <c r="AP36" s="67"/>
      <c r="AR36" s="67"/>
      <c r="AS36" s="67"/>
      <c r="AT36" s="49"/>
      <c r="AU36" s="67"/>
      <c r="AV36" s="67"/>
      <c r="AX36" s="67"/>
      <c r="AY36" s="67"/>
      <c r="AZ36" s="49"/>
      <c r="BA36" s="67"/>
      <c r="BB36" s="67"/>
      <c r="BD36" s="67"/>
      <c r="BE36" s="67"/>
      <c r="BG36" s="67"/>
      <c r="BH36" s="67"/>
      <c r="BI36" s="49"/>
      <c r="BJ36" s="67"/>
      <c r="BK36" s="67"/>
      <c r="BM36" s="67"/>
      <c r="BN36" s="67"/>
      <c r="BP36" s="67"/>
      <c r="BQ36" s="67"/>
      <c r="BS36" s="67"/>
      <c r="BT36" s="67"/>
      <c r="BV36" s="67"/>
      <c r="BW36" s="67"/>
      <c r="BZ36" s="67"/>
      <c r="CA36" s="67"/>
      <c r="CB36" s="49"/>
      <c r="CC36" s="67"/>
      <c r="CD36" s="67"/>
      <c r="CE36" s="49"/>
      <c r="CF36" s="67"/>
      <c r="CG36" s="67"/>
      <c r="CH36" s="49"/>
      <c r="CI36" s="67"/>
      <c r="CJ36" s="67"/>
      <c r="CK36" s="49"/>
      <c r="CL36" s="67"/>
      <c r="CM36" s="67"/>
      <c r="CN36" s="49"/>
      <c r="CO36" s="67"/>
      <c r="CP36" s="67"/>
      <c r="CQ36" s="49"/>
      <c r="CR36" s="67"/>
      <c r="CS36" s="67"/>
      <c r="CU36" s="185"/>
      <c r="CV36" s="185"/>
      <c r="CX36" s="67"/>
      <c r="CY36" s="67"/>
      <c r="CZ36" s="49"/>
      <c r="DA36" s="67"/>
      <c r="DB36" s="67"/>
      <c r="DC36" s="66"/>
      <c r="DD36" s="67"/>
      <c r="DE36" s="67"/>
      <c r="DF36" s="49"/>
      <c r="DG36" s="67"/>
      <c r="DH36" s="67"/>
      <c r="DI36" s="49"/>
      <c r="DJ36" s="185"/>
      <c r="DK36" s="185"/>
      <c r="DL36" s="185"/>
      <c r="DM36" s="185"/>
      <c r="DN36" s="252"/>
    </row>
    <row r="37" spans="2:118" x14ac:dyDescent="0.25">
      <c r="B37" s="132" t="s">
        <v>180</v>
      </c>
      <c r="C37" s="137">
        <v>-16.5</v>
      </c>
      <c r="D37" s="137">
        <v>-31.5</v>
      </c>
      <c r="E37" s="137">
        <v>5.8</v>
      </c>
      <c r="F37" s="151">
        <v>-49.164000000000001</v>
      </c>
      <c r="G37" s="50"/>
      <c r="H37" s="137">
        <v>-2.6</v>
      </c>
      <c r="I37" s="137">
        <v>-20.9</v>
      </c>
      <c r="J37" s="50"/>
      <c r="K37" s="137">
        <v>9.1910000000000061</v>
      </c>
      <c r="L37" s="137">
        <v>-47.39</v>
      </c>
      <c r="M37" s="50"/>
      <c r="N37" s="137">
        <v>-15.617571080054084</v>
      </c>
      <c r="O37" s="137">
        <v>85.637656665941108</v>
      </c>
      <c r="P37" s="50"/>
      <c r="Q37" s="137">
        <v>-7.1594289199459151</v>
      </c>
      <c r="R37" s="137">
        <v>-8.5146566659411178</v>
      </c>
      <c r="S37" s="50"/>
      <c r="T37" s="137">
        <v>-22.777000000000001</v>
      </c>
      <c r="U37" s="137">
        <v>77.12299999999999</v>
      </c>
      <c r="V37" s="50"/>
      <c r="W37" s="137">
        <v>-24.613</v>
      </c>
      <c r="X37" s="137">
        <v>680.59199999999976</v>
      </c>
      <c r="Y37" s="50"/>
      <c r="Z37" s="137">
        <v>-47.39</v>
      </c>
      <c r="AA37" s="137">
        <v>757.71499999999992</v>
      </c>
      <c r="AB37" s="50"/>
      <c r="AC37" s="137">
        <v>-1.7740000000000009</v>
      </c>
      <c r="AD37" s="137">
        <v>-28.213625554871726</v>
      </c>
      <c r="AE37" s="50"/>
      <c r="AF37" s="137">
        <v>-49.164000000000001</v>
      </c>
      <c r="AG37" s="137">
        <v>729.50137444512791</v>
      </c>
      <c r="AI37" s="137">
        <v>85.637656665941108</v>
      </c>
      <c r="AJ37" s="137">
        <v>-63.555608513648139</v>
      </c>
      <c r="AL37" s="137">
        <v>-8.5146566659411178</v>
      </c>
      <c r="AM37" s="137">
        <v>-4.0254213486541275</v>
      </c>
      <c r="AN37" s="50"/>
      <c r="AO37" s="137">
        <v>77.12299999999999</v>
      </c>
      <c r="AP37" s="137">
        <v>-67.581029862302259</v>
      </c>
      <c r="AR37" s="137">
        <v>680.59199999999976</v>
      </c>
      <c r="AS37" s="137">
        <v>-17.811213398084025</v>
      </c>
      <c r="AT37" s="50"/>
      <c r="AU37" s="137">
        <v>757.71499999999992</v>
      </c>
      <c r="AV37" s="137">
        <v>-85.39224326038628</v>
      </c>
      <c r="AX37" s="137">
        <v>-28.213625554871726</v>
      </c>
      <c r="AY37" s="137">
        <v>-14.94871615322276</v>
      </c>
      <c r="AZ37" s="50"/>
      <c r="BA37" s="137">
        <v>729.50137444512791</v>
      </c>
      <c r="BB37" s="137">
        <v>-100.34095941360903</v>
      </c>
      <c r="BD37" s="137">
        <v>-63.555608513648139</v>
      </c>
      <c r="BE37" s="137">
        <v>-17.853879728400109</v>
      </c>
      <c r="BG37" s="137">
        <v>-4.0254213486541275</v>
      </c>
      <c r="BH37" s="137">
        <v>5.4756452864002476</v>
      </c>
      <c r="BI37" s="50"/>
      <c r="BJ37" s="137">
        <v>-67.581029862302259</v>
      </c>
      <c r="BK37" s="137">
        <v>-12.378234441999865</v>
      </c>
      <c r="BM37" s="137">
        <v>-17.811213398084025</v>
      </c>
      <c r="BN37" s="137">
        <v>-18.284875961305559</v>
      </c>
      <c r="BP37" s="137">
        <v>-85.39224326038628</v>
      </c>
      <c r="BQ37" s="137">
        <v>-30.663110403305424</v>
      </c>
      <c r="BS37" s="137">
        <v>-14.94871615322276</v>
      </c>
      <c r="BT37" s="137">
        <v>-13.20501050317181</v>
      </c>
      <c r="BV37" s="137">
        <v>-100.34095941360903</v>
      </c>
      <c r="BW37" s="137">
        <v>-43.868120906477237</v>
      </c>
      <c r="BZ37" s="137">
        <v>-17.853879728400109</v>
      </c>
      <c r="CA37" s="137">
        <v>-12.893485633843595</v>
      </c>
      <c r="CB37" s="50"/>
      <c r="CC37" s="137">
        <v>5.4756452864002476</v>
      </c>
      <c r="CD37" s="137">
        <v>-1.4441280415971551</v>
      </c>
      <c r="CE37" s="50"/>
      <c r="CF37" s="137">
        <v>-12.378234441999865</v>
      </c>
      <c r="CG37" s="137">
        <v>-14.33761367544075</v>
      </c>
      <c r="CH37" s="50"/>
      <c r="CI37" s="151">
        <v>-18.284875961305559</v>
      </c>
      <c r="CJ37" s="151">
        <v>-6.4877752982313179</v>
      </c>
      <c r="CK37" s="50"/>
      <c r="CL37" s="151">
        <v>-30.663110403305424</v>
      </c>
      <c r="CM37" s="151">
        <v>-20.825388973672133</v>
      </c>
      <c r="CN37" s="50"/>
      <c r="CO37" s="151">
        <v>-13.20501050317181</v>
      </c>
      <c r="CP37" s="151">
        <v>-2.1785694477040494</v>
      </c>
      <c r="CQ37" s="50"/>
      <c r="CR37" s="151">
        <v>-43.868120906477237</v>
      </c>
      <c r="CS37" s="151">
        <v>-23.003958421376133</v>
      </c>
      <c r="CU37" s="188">
        <v>-12.893485633843595</v>
      </c>
      <c r="CV37" s="188">
        <v>-19.199631781075986</v>
      </c>
      <c r="CX37" s="164">
        <v>-1.4441280415971551</v>
      </c>
      <c r="CY37" s="151">
        <v>-22.006338698905601</v>
      </c>
      <c r="CZ37" s="50"/>
      <c r="DA37" s="164">
        <v>-14.33761367544075</v>
      </c>
      <c r="DB37" s="151">
        <v>-41.205970479981588</v>
      </c>
      <c r="DC37" s="66"/>
      <c r="DD37" s="151">
        <v>-6.4877752982313179</v>
      </c>
      <c r="DE37" s="151">
        <v>-10.85906063381079</v>
      </c>
      <c r="DF37" s="50"/>
      <c r="DG37" s="151">
        <v>-20.825388973672133</v>
      </c>
      <c r="DH37" s="151">
        <v>-52.065031113792372</v>
      </c>
      <c r="DI37" s="50"/>
      <c r="DJ37" s="188">
        <v>-2.1785694477040494</v>
      </c>
      <c r="DK37" s="188">
        <v>-18.073946114006382</v>
      </c>
      <c r="DL37" s="257"/>
      <c r="DM37" s="188">
        <v>-23.003958421376133</v>
      </c>
      <c r="DN37" s="188">
        <v>-70.138977227798762</v>
      </c>
    </row>
    <row r="38" spans="2:118" s="9" customFormat="1" x14ac:dyDescent="0.25">
      <c r="C38" s="67"/>
      <c r="D38" s="67"/>
      <c r="E38" s="67"/>
      <c r="F38" s="67"/>
      <c r="G38" s="55"/>
      <c r="H38" s="67"/>
      <c r="I38" s="67"/>
      <c r="J38" s="55"/>
      <c r="K38" s="67"/>
      <c r="L38" s="67"/>
      <c r="M38" s="55"/>
      <c r="N38" s="67"/>
      <c r="O38" s="67"/>
      <c r="P38" s="55"/>
      <c r="Q38" s="67"/>
      <c r="R38" s="67"/>
      <c r="S38" s="55"/>
      <c r="T38" s="67"/>
      <c r="U38" s="67"/>
      <c r="V38" s="55"/>
      <c r="W38" s="67"/>
      <c r="X38" s="67"/>
      <c r="Y38" s="55"/>
      <c r="Z38" s="67"/>
      <c r="AA38" s="67"/>
      <c r="AB38" s="55"/>
      <c r="AC38" s="67"/>
      <c r="AD38" s="67"/>
      <c r="AE38" s="55"/>
      <c r="AF38" s="67"/>
      <c r="AG38" s="67"/>
      <c r="AI38" s="67"/>
      <c r="AJ38" s="67"/>
      <c r="AL38" s="67"/>
      <c r="AM38" s="67"/>
      <c r="AN38" s="55"/>
      <c r="AO38" s="67"/>
      <c r="AP38" s="67"/>
      <c r="AR38" s="67"/>
      <c r="AS38" s="67"/>
      <c r="AT38" s="55"/>
      <c r="AU38" s="67"/>
      <c r="AV38" s="67"/>
      <c r="AX38" s="67"/>
      <c r="AY38" s="67"/>
      <c r="AZ38" s="55"/>
      <c r="BA38" s="67"/>
      <c r="BB38" s="67"/>
      <c r="BD38" s="67"/>
      <c r="BE38" s="67"/>
      <c r="BG38" s="67"/>
      <c r="BH38" s="67"/>
      <c r="BI38" s="55"/>
      <c r="BJ38" s="67"/>
      <c r="BK38" s="67"/>
      <c r="BM38" s="67"/>
      <c r="BN38" s="67"/>
      <c r="BP38" s="67"/>
      <c r="BQ38" s="67"/>
      <c r="BS38" s="67"/>
      <c r="BT38" s="67"/>
      <c r="BV38" s="67"/>
      <c r="BW38" s="24"/>
      <c r="BZ38" s="67"/>
      <c r="CA38" s="67"/>
      <c r="CB38" s="55"/>
      <c r="CC38" s="67"/>
      <c r="CD38" s="67"/>
      <c r="CE38" s="55"/>
      <c r="CF38" s="67"/>
      <c r="CG38" s="67"/>
      <c r="CH38" s="55"/>
      <c r="CI38" s="67"/>
      <c r="CJ38" s="67"/>
      <c r="CK38" s="55"/>
      <c r="CL38" s="67"/>
      <c r="CM38" s="67"/>
      <c r="CN38" s="55"/>
      <c r="CO38" s="67"/>
      <c r="CP38" s="67"/>
      <c r="CQ38" s="55"/>
      <c r="CR38" s="67"/>
      <c r="CS38" s="67"/>
      <c r="CU38" s="185"/>
      <c r="CV38" s="185"/>
      <c r="CX38" s="67"/>
      <c r="CY38" s="67"/>
      <c r="CZ38" s="55"/>
      <c r="DA38" s="67"/>
      <c r="DB38" s="67"/>
      <c r="DC38" s="55"/>
      <c r="DD38" s="67"/>
      <c r="DE38" s="67"/>
      <c r="DF38" s="55"/>
      <c r="DG38" s="67"/>
      <c r="DH38" s="67"/>
      <c r="DI38" s="55"/>
      <c r="DJ38" s="185"/>
      <c r="DK38" s="185"/>
      <c r="DL38" s="185"/>
      <c r="DM38" s="185"/>
      <c r="DN38" s="252"/>
    </row>
    <row r="39" spans="2:118" x14ac:dyDescent="0.25">
      <c r="B39" s="132" t="s">
        <v>181</v>
      </c>
      <c r="C39" s="151">
        <v>0.80000000000001137</v>
      </c>
      <c r="D39" s="151">
        <v>-8.4000000000000057</v>
      </c>
      <c r="E39" s="151">
        <v>34.099999999999994</v>
      </c>
      <c r="F39" s="151">
        <v>-46.454999999999998</v>
      </c>
      <c r="G39" s="50"/>
      <c r="H39" s="151">
        <v>7.5999999999999979</v>
      </c>
      <c r="I39" s="151">
        <v>-20</v>
      </c>
      <c r="J39" s="50"/>
      <c r="K39" s="151">
        <v>18.016999999999999</v>
      </c>
      <c r="L39" s="151">
        <v>-34.795999999999999</v>
      </c>
      <c r="M39" s="50"/>
      <c r="N39" s="151">
        <v>-17.899229380000058</v>
      </c>
      <c r="O39" s="151">
        <v>57.150797879999949</v>
      </c>
      <c r="P39" s="50"/>
      <c r="Q39" s="151">
        <v>-1.8837706199999449</v>
      </c>
      <c r="R39" s="151">
        <v>-7.9060978799999653</v>
      </c>
      <c r="S39" s="50"/>
      <c r="T39" s="151">
        <v>-19.783000000000005</v>
      </c>
      <c r="U39" s="151">
        <v>49.244699999999987</v>
      </c>
      <c r="V39" s="50"/>
      <c r="W39" s="151">
        <v>-15.012999999999995</v>
      </c>
      <c r="X39" s="151">
        <v>-36.869700000000236</v>
      </c>
      <c r="Y39" s="50"/>
      <c r="Z39" s="151">
        <v>-34.795999999999999</v>
      </c>
      <c r="AA39" s="151">
        <v>12.374999999999915</v>
      </c>
      <c r="AB39" s="50"/>
      <c r="AC39" s="151">
        <v>-11.658999999999995</v>
      </c>
      <c r="AD39" s="151">
        <v>43.133665366231675</v>
      </c>
      <c r="AE39" s="50"/>
      <c r="AF39" s="151">
        <v>-46.454999999999998</v>
      </c>
      <c r="AG39" s="151">
        <v>55.508665366231334</v>
      </c>
      <c r="AI39" s="151">
        <v>57.150797879999949</v>
      </c>
      <c r="AJ39" s="151">
        <v>-47.481661979999799</v>
      </c>
      <c r="AL39" s="151">
        <v>-7.9060978799999653</v>
      </c>
      <c r="AM39" s="151">
        <v>9.7295499199999362</v>
      </c>
      <c r="AN39" s="50"/>
      <c r="AO39" s="151">
        <v>49.244699999999987</v>
      </c>
      <c r="AP39" s="151">
        <v>-37.75211205999986</v>
      </c>
      <c r="AR39" s="151">
        <v>-36.869700000000236</v>
      </c>
      <c r="AS39" s="151">
        <v>-0.37694861999983686</v>
      </c>
      <c r="AT39" s="50"/>
      <c r="AU39" s="151">
        <v>12.374999999999915</v>
      </c>
      <c r="AV39" s="151">
        <v>-38.129060679999739</v>
      </c>
      <c r="AX39" s="151">
        <v>43.133665366231675</v>
      </c>
      <c r="AY39" s="151">
        <v>5.6337752225184516</v>
      </c>
      <c r="AZ39" s="50"/>
      <c r="BA39" s="151">
        <v>55.508665366231334</v>
      </c>
      <c r="BB39" s="151">
        <v>-32.495285457481287</v>
      </c>
      <c r="BD39" s="151">
        <v>-47.481661979999799</v>
      </c>
      <c r="BE39" s="151">
        <v>-17.385514639999634</v>
      </c>
      <c r="BG39" s="151">
        <v>9.7295499199999362</v>
      </c>
      <c r="BH39" s="151">
        <v>13.100356209999756</v>
      </c>
      <c r="BI39" s="50"/>
      <c r="BJ39" s="151">
        <v>-37.75211205999986</v>
      </c>
      <c r="BK39" s="151">
        <v>-4.2851584299998819</v>
      </c>
      <c r="BM39" s="151">
        <v>-0.37694861999983686</v>
      </c>
      <c r="BN39" s="151">
        <v>-13.208177199999838</v>
      </c>
      <c r="BP39" s="151">
        <v>-38.129060679999739</v>
      </c>
      <c r="BQ39" s="151">
        <v>-17.493335629999706</v>
      </c>
      <c r="BS39" s="151">
        <v>5.6337752225184516</v>
      </c>
      <c r="BT39" s="151">
        <v>-7.1307852764775106</v>
      </c>
      <c r="BV39" s="151">
        <v>-32.495285457481287</v>
      </c>
      <c r="BW39" s="151">
        <v>-24.624120906477231</v>
      </c>
      <c r="BZ39" s="151">
        <v>-17.385514639999634</v>
      </c>
      <c r="CA39" s="151">
        <v>-7.1874856338436075</v>
      </c>
      <c r="CB39" s="50"/>
      <c r="CC39" s="151">
        <v>13.100356209999756</v>
      </c>
      <c r="CD39" s="151">
        <v>1.8548719584028674</v>
      </c>
      <c r="CE39" s="50"/>
      <c r="CF39" s="151">
        <v>-4.2851584299998819</v>
      </c>
      <c r="CG39" s="151">
        <v>-5.3326136754407401</v>
      </c>
      <c r="CH39" s="50"/>
      <c r="CI39" s="151">
        <v>-13.208177199999859</v>
      </c>
      <c r="CJ39" s="151">
        <v>2.4762247017686807</v>
      </c>
      <c r="CK39" s="50"/>
      <c r="CL39" s="151">
        <v>-17.493335629999706</v>
      </c>
      <c r="CM39" s="151">
        <v>-2.8563889736721109</v>
      </c>
      <c r="CN39" s="50"/>
      <c r="CO39" s="151">
        <v>-7.1307852764775106</v>
      </c>
      <c r="CP39" s="151">
        <v>-4.6049394477040622</v>
      </c>
      <c r="CQ39" s="50"/>
      <c r="CR39" s="151">
        <v>-24.624120906477231</v>
      </c>
      <c r="CS39" s="151">
        <v>-7.4613284213761872</v>
      </c>
      <c r="CU39" s="188">
        <v>-7.1874856338436075</v>
      </c>
      <c r="CV39" s="188">
        <v>4.7561624689240176</v>
      </c>
      <c r="CX39" s="151">
        <v>1.8548719584028674</v>
      </c>
      <c r="CY39" s="151">
        <v>-16.205617798905614</v>
      </c>
      <c r="CZ39" s="50"/>
      <c r="DA39" s="151">
        <v>-5.3326136754407401</v>
      </c>
      <c r="DB39" s="151">
        <v>-11.449455329981575</v>
      </c>
      <c r="DC39" s="66"/>
      <c r="DD39" s="151">
        <v>2.4762247017686807</v>
      </c>
      <c r="DE39" s="151">
        <v>-6.0993306338107924</v>
      </c>
      <c r="DF39" s="50"/>
      <c r="DG39" s="151">
        <v>-2.8563889736721109</v>
      </c>
      <c r="DH39" s="151">
        <v>-17.548785963792398</v>
      </c>
      <c r="DI39" s="50"/>
      <c r="DJ39" s="188">
        <v>-4.6049394477040622</v>
      </c>
      <c r="DK39" s="188">
        <v>1.4105087359936022</v>
      </c>
      <c r="DL39" s="257"/>
      <c r="DM39" s="188">
        <v>-7.4613284213761872</v>
      </c>
      <c r="DN39" s="188">
        <v>-16.138277227798767</v>
      </c>
    </row>
    <row r="40" spans="2:118" x14ac:dyDescent="0.25">
      <c r="B40" s="19" t="s">
        <v>182</v>
      </c>
      <c r="C40" s="45">
        <v>0.3</v>
      </c>
      <c r="D40" s="45">
        <v>-15.1</v>
      </c>
      <c r="E40" s="45">
        <v>14.4</v>
      </c>
      <c r="F40" s="45">
        <v>0.35699999999999998</v>
      </c>
      <c r="G40" s="47"/>
      <c r="H40" s="45">
        <v>0.2</v>
      </c>
      <c r="I40" s="45">
        <v>0.4</v>
      </c>
      <c r="J40" s="47"/>
      <c r="K40" s="45">
        <v>14.413</v>
      </c>
      <c r="L40" s="45">
        <v>0.35799999999999998</v>
      </c>
      <c r="M40" s="47"/>
      <c r="N40" s="45">
        <v>0.35901</v>
      </c>
      <c r="O40" s="45">
        <v>-0.02</v>
      </c>
      <c r="P40" s="47"/>
      <c r="Q40" s="45">
        <v>0</v>
      </c>
      <c r="R40" s="45">
        <v>3.9928320600000005</v>
      </c>
      <c r="S40" s="47"/>
      <c r="T40" s="45">
        <v>0.35901</v>
      </c>
      <c r="U40" s="45">
        <v>3.9728320600000004</v>
      </c>
      <c r="V40" s="47"/>
      <c r="W40" s="45">
        <v>-1.0100000000000109E-3</v>
      </c>
      <c r="X40" s="45">
        <v>1.1391679399999997</v>
      </c>
      <c r="Y40" s="47"/>
      <c r="Z40" s="45">
        <v>0.35799999999999998</v>
      </c>
      <c r="AA40" s="45">
        <v>5.1120000000000001</v>
      </c>
      <c r="AB40" s="47"/>
      <c r="AC40" s="45">
        <v>-1.0000000000000009E-3</v>
      </c>
      <c r="AD40" s="45">
        <v>0.11656913000000024</v>
      </c>
      <c r="AE40" s="47"/>
      <c r="AF40" s="45">
        <v>0.35699999999999998</v>
      </c>
      <c r="AG40" s="45">
        <v>5.2285691300000003</v>
      </c>
      <c r="AI40" s="45">
        <v>-0.02</v>
      </c>
      <c r="AJ40" s="45">
        <v>0</v>
      </c>
      <c r="AL40" s="45">
        <v>3.9928320600000005</v>
      </c>
      <c r="AM40" s="45">
        <v>0</v>
      </c>
      <c r="AN40" s="47"/>
      <c r="AO40" s="45">
        <v>3.9728320600000004</v>
      </c>
      <c r="AP40" s="45">
        <v>0</v>
      </c>
      <c r="AR40" s="45">
        <v>1.1391679399999997</v>
      </c>
      <c r="AS40" s="45">
        <v>0</v>
      </c>
      <c r="AT40" s="47"/>
      <c r="AU40" s="45">
        <v>5.1120000000000001</v>
      </c>
      <c r="AV40" s="45">
        <v>0</v>
      </c>
      <c r="AX40" s="45">
        <v>0.11656913000000024</v>
      </c>
      <c r="AY40" s="45">
        <v>2.5404711600000001</v>
      </c>
      <c r="AZ40" s="47"/>
      <c r="BA40" s="45">
        <v>5.2285691300000003</v>
      </c>
      <c r="BB40" s="45">
        <v>2.5404711600000001</v>
      </c>
      <c r="BD40" s="45">
        <v>0</v>
      </c>
      <c r="BE40" s="45">
        <v>-1.2835389099999992</v>
      </c>
      <c r="BG40" s="45">
        <v>0</v>
      </c>
      <c r="BH40" s="45">
        <v>-3.9752574800000007</v>
      </c>
      <c r="BI40" s="47"/>
      <c r="BJ40" s="45">
        <v>0</v>
      </c>
      <c r="BK40" s="45">
        <v>-5.2587963899999997</v>
      </c>
      <c r="BM40" s="45">
        <v>0</v>
      </c>
      <c r="BN40" s="45">
        <v>4.04209876</v>
      </c>
      <c r="BP40" s="45">
        <v>0</v>
      </c>
      <c r="BQ40" s="45">
        <v>-1.2166976299999999</v>
      </c>
      <c r="BS40" s="45">
        <v>2.5404711600000001</v>
      </c>
      <c r="BT40" s="45">
        <v>2.3848259199999999</v>
      </c>
      <c r="BV40" s="45">
        <v>2.5404711600000001</v>
      </c>
      <c r="BW40" s="45">
        <v>1.1681282900000001</v>
      </c>
      <c r="BZ40" s="45">
        <v>-1.2835389099999992</v>
      </c>
      <c r="CA40" s="45">
        <v>0.28727269999999971</v>
      </c>
      <c r="CB40" s="47"/>
      <c r="CC40" s="45">
        <v>-3.9752574800000007</v>
      </c>
      <c r="CD40" s="45">
        <v>1.6010922000000001</v>
      </c>
      <c r="CE40" s="47"/>
      <c r="CF40" s="45">
        <v>-5.2587963899999997</v>
      </c>
      <c r="CG40" s="45">
        <v>1.8883648999999998</v>
      </c>
      <c r="CH40" s="47"/>
      <c r="CI40" s="45">
        <v>4.04209876</v>
      </c>
      <c r="CJ40" s="64">
        <v>1.9589150000000055E-2</v>
      </c>
      <c r="CK40" s="47"/>
      <c r="CL40" s="67">
        <v>-1.2166976299999999</v>
      </c>
      <c r="CM40" s="45">
        <v>1.9079540499999998</v>
      </c>
      <c r="CN40" s="47"/>
      <c r="CO40" s="45">
        <v>2.3848259199999999</v>
      </c>
      <c r="CP40" s="64">
        <v>7.3821930000000036E-2</v>
      </c>
      <c r="CQ40" s="47"/>
      <c r="CR40" s="67">
        <v>1.1681282900000001</v>
      </c>
      <c r="CS40" s="45">
        <v>1.9817759799999999</v>
      </c>
      <c r="CU40" s="185">
        <v>0.28727269999999971</v>
      </c>
      <c r="CV40" s="185">
        <v>-6.6702000000001859E-4</v>
      </c>
      <c r="CX40" s="45">
        <v>1.6010922000000001</v>
      </c>
      <c r="CY40" s="64">
        <v>-5.738895000000007E-2</v>
      </c>
      <c r="CZ40" s="47"/>
      <c r="DA40" s="45">
        <v>1.8883648999999998</v>
      </c>
      <c r="DB40" s="45">
        <v>-5.8055970000000089E-2</v>
      </c>
      <c r="DC40" s="66"/>
      <c r="DD40" s="64">
        <v>1.9589150000000055E-2</v>
      </c>
      <c r="DE40" s="64">
        <v>0</v>
      </c>
      <c r="DF40" s="47"/>
      <c r="DG40" s="45">
        <v>1.9079540499999998</v>
      </c>
      <c r="DH40" s="45">
        <v>-5.8055970000000089E-2</v>
      </c>
      <c r="DI40" s="47"/>
      <c r="DJ40" s="185">
        <v>7.3821930000000036E-2</v>
      </c>
      <c r="DK40" s="185">
        <v>3.7828780000000027E-2</v>
      </c>
      <c r="DL40" s="258"/>
      <c r="DM40" s="185">
        <v>1.9817759799999999</v>
      </c>
      <c r="DN40" s="185">
        <v>-2.0227190000000062E-2</v>
      </c>
    </row>
    <row r="41" spans="2:118" s="9" customFormat="1" x14ac:dyDescent="0.2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I41" s="24"/>
      <c r="AJ41" s="24"/>
      <c r="AL41" s="24"/>
      <c r="AM41" s="24"/>
      <c r="AN41" s="24"/>
      <c r="AO41" s="24"/>
      <c r="AP41" s="24"/>
      <c r="AR41" s="24"/>
      <c r="AS41" s="24"/>
      <c r="AT41" s="24"/>
      <c r="AU41" s="24"/>
      <c r="AV41" s="24"/>
      <c r="AX41" s="24"/>
      <c r="AY41" s="24"/>
      <c r="AZ41" s="24"/>
      <c r="BA41" s="24"/>
      <c r="BB41" s="24"/>
      <c r="BD41" s="24"/>
      <c r="BE41" s="24"/>
      <c r="BG41" s="24"/>
      <c r="BH41" s="24"/>
      <c r="BI41" s="24"/>
      <c r="BJ41" s="24"/>
      <c r="BK41" s="24"/>
      <c r="BM41" s="24"/>
      <c r="BN41" s="24"/>
      <c r="BP41" s="24"/>
      <c r="BQ41" s="24"/>
      <c r="BS41" s="24"/>
      <c r="BT41" s="24"/>
      <c r="BV41" s="24"/>
      <c r="BW41" s="24"/>
      <c r="BZ41" s="24"/>
      <c r="CA41" s="24"/>
      <c r="CB41" s="24"/>
      <c r="CC41" s="24"/>
      <c r="CD41" s="24"/>
      <c r="CE41" s="24"/>
      <c r="CF41" s="24"/>
      <c r="CG41" s="24"/>
      <c r="CH41" s="24"/>
      <c r="CI41" s="24"/>
      <c r="CJ41" s="24"/>
      <c r="CK41" s="24"/>
      <c r="CL41" s="24"/>
      <c r="CM41" s="24"/>
      <c r="CN41" s="24"/>
      <c r="CO41" s="24"/>
      <c r="CP41" s="24"/>
      <c r="CQ41" s="24"/>
      <c r="CR41" s="24"/>
      <c r="CS41" s="24"/>
      <c r="CU41" s="219"/>
      <c r="CV41" s="219"/>
      <c r="CX41" s="24"/>
      <c r="CY41" s="24"/>
      <c r="CZ41" s="24"/>
      <c r="DA41" s="24"/>
      <c r="DB41" s="24"/>
      <c r="DC41" s="24"/>
      <c r="DD41" s="24"/>
      <c r="DE41" s="24"/>
      <c r="DF41" s="24"/>
      <c r="DG41" s="24"/>
      <c r="DH41" s="24"/>
      <c r="DI41" s="24"/>
      <c r="DJ41" s="219"/>
      <c r="DK41" s="219"/>
      <c r="DL41" s="219"/>
      <c r="DM41" s="219"/>
      <c r="DN41" s="185"/>
    </row>
    <row r="42" spans="2:118" s="9" customFormat="1" x14ac:dyDescent="0.25">
      <c r="G42" s="18"/>
      <c r="J42" s="18"/>
      <c r="M42" s="18"/>
      <c r="P42" s="18"/>
      <c r="S42" s="18"/>
      <c r="V42" s="18"/>
      <c r="Y42" s="18"/>
      <c r="AB42" s="18"/>
      <c r="AE42" s="18"/>
      <c r="AN42" s="18"/>
      <c r="AT42" s="18"/>
      <c r="AZ42" s="18"/>
      <c r="BI42" s="18"/>
      <c r="CB42" s="18"/>
      <c r="CE42" s="18"/>
      <c r="CH42" s="18"/>
      <c r="CK42" s="18"/>
      <c r="CN42" s="18"/>
      <c r="CQ42" s="18"/>
      <c r="CU42" s="179"/>
      <c r="CV42" s="179"/>
      <c r="CZ42" s="18"/>
      <c r="DC42" s="18"/>
      <c r="DF42" s="18"/>
      <c r="DI42" s="18"/>
      <c r="DJ42" s="179"/>
      <c r="DK42" s="179"/>
      <c r="DL42" s="179"/>
      <c r="DM42" s="179"/>
      <c r="DN42" s="179"/>
    </row>
    <row r="43" spans="2:118" s="9" customFormat="1" x14ac:dyDescent="0.25">
      <c r="G43" s="18"/>
      <c r="J43" s="18"/>
      <c r="M43" s="18"/>
      <c r="P43" s="18"/>
      <c r="S43" s="18"/>
      <c r="V43" s="18"/>
      <c r="Y43" s="18"/>
      <c r="AB43" s="18"/>
      <c r="AE43" s="18"/>
      <c r="AN43" s="18"/>
      <c r="AT43" s="18"/>
      <c r="AZ43" s="18"/>
      <c r="BI43" s="18"/>
      <c r="CB43" s="18"/>
      <c r="CE43" s="18"/>
      <c r="CH43" s="18"/>
      <c r="CK43" s="18"/>
      <c r="CN43" s="18"/>
      <c r="CQ43" s="18"/>
      <c r="CU43" s="179"/>
      <c r="CV43" s="179"/>
      <c r="CZ43" s="18"/>
      <c r="DC43" s="18"/>
      <c r="DF43" s="18"/>
      <c r="DI43" s="18"/>
      <c r="DJ43" s="179"/>
      <c r="DK43" s="179"/>
      <c r="DL43" s="179"/>
      <c r="DM43" s="179"/>
      <c r="DN43" s="179"/>
    </row>
    <row r="44" spans="2:118" x14ac:dyDescent="0.25">
      <c r="G44" s="16"/>
      <c r="H44" s="9"/>
      <c r="I44" s="9"/>
      <c r="J44" s="16"/>
      <c r="K44" s="9"/>
      <c r="L44" s="9"/>
      <c r="M44" s="16"/>
      <c r="N44" s="9"/>
      <c r="O44" s="9"/>
      <c r="P44" s="16"/>
      <c r="Q44" s="9"/>
      <c r="R44" s="9"/>
      <c r="S44" s="16"/>
      <c r="T44" s="9"/>
      <c r="U44" s="9"/>
      <c r="V44" s="16"/>
      <c r="W44" s="9"/>
      <c r="X44" s="9"/>
      <c r="Y44" s="16"/>
      <c r="Z44" s="9"/>
      <c r="AA44" s="9"/>
      <c r="AB44" s="16"/>
      <c r="AC44" s="9"/>
      <c r="AD44" s="9"/>
      <c r="AE44" s="16"/>
      <c r="AF44" s="9"/>
      <c r="AG44" s="9"/>
      <c r="AI44" s="9"/>
      <c r="AJ44" s="67"/>
      <c r="AL44" s="9"/>
      <c r="AM44" s="67"/>
      <c r="AN44" s="16"/>
      <c r="AO44" s="9"/>
      <c r="AP44" s="67"/>
      <c r="AR44" s="9"/>
      <c r="AS44" s="67"/>
      <c r="AT44" s="16"/>
      <c r="AU44" s="9"/>
      <c r="AV44" s="67"/>
      <c r="AX44" s="9"/>
      <c r="AY44" s="67"/>
      <c r="AZ44" s="16"/>
      <c r="BA44" s="9"/>
      <c r="BB44" s="67"/>
      <c r="BD44" s="9"/>
      <c r="BE44" s="67"/>
      <c r="BG44" s="9"/>
      <c r="BH44" s="9"/>
      <c r="BI44" s="16"/>
      <c r="BJ44" s="9"/>
      <c r="BK44" s="9"/>
      <c r="BM44" s="9"/>
      <c r="BN44" s="9"/>
      <c r="BP44" s="9"/>
      <c r="BQ44" s="9"/>
      <c r="BS44" s="9"/>
      <c r="BT44" s="9"/>
      <c r="BV44" s="9"/>
      <c r="BW44" s="9"/>
      <c r="BZ44" s="9"/>
      <c r="CA44" s="9"/>
      <c r="CB44" s="16"/>
      <c r="CC44" s="9"/>
      <c r="CD44" s="9"/>
      <c r="CE44" s="16"/>
      <c r="CF44" s="9"/>
      <c r="CG44" s="9"/>
      <c r="CH44" s="16"/>
      <c r="CI44" s="9"/>
      <c r="CJ44" s="9"/>
      <c r="CK44" s="16"/>
      <c r="CL44" s="9"/>
      <c r="CM44" s="9"/>
      <c r="CN44" s="16"/>
      <c r="CO44" s="9"/>
      <c r="CP44" s="9"/>
      <c r="CQ44" s="16"/>
      <c r="CR44" s="9"/>
      <c r="CS44" s="9"/>
      <c r="CX44" s="9"/>
      <c r="CY44" s="9"/>
      <c r="CZ44" s="16"/>
      <c r="DA44" s="9"/>
      <c r="DB44" s="9"/>
      <c r="DC44" s="16"/>
      <c r="DD44" s="9"/>
      <c r="DE44" s="9"/>
      <c r="DF44" s="16"/>
      <c r="DG44" s="9"/>
      <c r="DH44" s="9"/>
      <c r="DI44" s="16"/>
    </row>
    <row r="45" spans="2:118" x14ac:dyDescent="0.25">
      <c r="G45" s="16"/>
      <c r="H45" s="9"/>
      <c r="I45" s="9"/>
      <c r="J45" s="16"/>
      <c r="K45" s="9"/>
      <c r="L45" s="9"/>
      <c r="M45" s="16"/>
      <c r="N45" s="9"/>
      <c r="O45" s="9"/>
      <c r="P45" s="16"/>
      <c r="Q45" s="9"/>
      <c r="R45" s="9"/>
      <c r="S45" s="16"/>
      <c r="T45" s="9"/>
      <c r="U45" s="9"/>
      <c r="V45" s="16"/>
      <c r="W45" s="9"/>
      <c r="X45" s="9"/>
      <c r="Y45" s="16"/>
      <c r="Z45" s="9"/>
      <c r="AA45" s="9"/>
      <c r="AB45" s="16"/>
      <c r="AC45" s="9"/>
      <c r="AD45" s="9"/>
      <c r="AE45" s="16"/>
      <c r="AF45" s="9"/>
      <c r="AG45" s="9"/>
      <c r="AI45" s="9"/>
      <c r="AJ45" s="9"/>
      <c r="AL45" s="9"/>
      <c r="AM45" s="9"/>
      <c r="AN45" s="16"/>
      <c r="AO45" s="9"/>
      <c r="AP45" s="9"/>
      <c r="AR45" s="9"/>
      <c r="AS45" s="9"/>
      <c r="AT45" s="16"/>
      <c r="AU45" s="9"/>
      <c r="AV45" s="9"/>
      <c r="AX45" s="9"/>
      <c r="AY45" s="9"/>
      <c r="AZ45" s="16"/>
      <c r="BA45" s="9"/>
      <c r="BB45" s="9"/>
      <c r="BD45" s="9"/>
      <c r="BE45" s="9"/>
      <c r="BG45" s="9"/>
      <c r="BH45" s="9"/>
      <c r="BI45" s="16"/>
      <c r="BJ45" s="9"/>
      <c r="BK45" s="9"/>
      <c r="BM45" s="9"/>
      <c r="BN45" s="9"/>
      <c r="BP45" s="9"/>
      <c r="BQ45" s="9"/>
      <c r="BS45" s="9"/>
      <c r="BT45" s="9"/>
      <c r="BV45" s="9"/>
      <c r="BW45" s="9"/>
      <c r="BZ45" s="9"/>
      <c r="CA45" s="9"/>
      <c r="CB45" s="16"/>
      <c r="CC45" s="9"/>
      <c r="CD45" s="9"/>
      <c r="CE45" s="16"/>
      <c r="CF45" s="9"/>
      <c r="CG45" s="9"/>
      <c r="CH45" s="16"/>
      <c r="CI45" s="9"/>
      <c r="CJ45" s="9"/>
      <c r="CK45" s="16"/>
      <c r="CL45" s="9"/>
      <c r="CM45" s="9"/>
      <c r="CN45" s="16"/>
      <c r="CO45" s="9"/>
      <c r="CP45" s="9"/>
      <c r="CQ45" s="16"/>
      <c r="CR45" s="9"/>
      <c r="CS45" s="9"/>
      <c r="CX45" s="9"/>
      <c r="CY45" s="9"/>
      <c r="CZ45" s="16"/>
      <c r="DA45" s="9"/>
      <c r="DB45" s="9"/>
      <c r="DC45" s="16"/>
      <c r="DD45" s="9"/>
      <c r="DE45" s="9"/>
      <c r="DF45" s="16"/>
      <c r="DG45" s="9"/>
      <c r="DH45" s="9"/>
      <c r="DI45" s="16"/>
    </row>
    <row r="46" spans="2:118" x14ac:dyDescent="0.25">
      <c r="G46" s="16"/>
      <c r="H46" s="9"/>
      <c r="I46" s="9"/>
      <c r="J46" s="16"/>
      <c r="K46" s="9"/>
      <c r="L46" s="9"/>
      <c r="M46" s="16"/>
      <c r="N46" s="9"/>
      <c r="O46" s="9"/>
      <c r="P46" s="16"/>
      <c r="Q46" s="9"/>
      <c r="R46" s="9"/>
      <c r="S46" s="16"/>
      <c r="T46" s="9"/>
      <c r="U46" s="9"/>
      <c r="V46" s="16"/>
      <c r="W46" s="9"/>
      <c r="X46" s="9"/>
      <c r="Y46" s="16"/>
      <c r="Z46" s="9"/>
      <c r="AA46" s="9"/>
      <c r="AB46" s="16"/>
      <c r="AC46" s="9"/>
      <c r="AD46" s="9"/>
      <c r="AE46" s="16"/>
      <c r="AF46" s="9"/>
      <c r="AG46" s="9"/>
      <c r="AI46" s="9"/>
      <c r="AJ46" s="9"/>
      <c r="AL46" s="9"/>
      <c r="AM46" s="9"/>
      <c r="AN46" s="16"/>
      <c r="AO46" s="9"/>
      <c r="AP46" s="9"/>
      <c r="AR46" s="9"/>
      <c r="AS46" s="9"/>
      <c r="AT46" s="16"/>
      <c r="AU46" s="9"/>
      <c r="AV46" s="9"/>
      <c r="AX46" s="9"/>
      <c r="AY46" s="9"/>
      <c r="AZ46" s="16"/>
      <c r="BA46" s="9"/>
      <c r="BB46" s="9"/>
      <c r="BD46" s="9"/>
      <c r="BE46" s="9"/>
      <c r="BG46" s="9"/>
      <c r="BH46" s="9"/>
      <c r="BI46" s="16"/>
      <c r="BJ46" s="9"/>
      <c r="BK46" s="9"/>
      <c r="BM46" s="9"/>
      <c r="BN46" s="9"/>
      <c r="BP46" s="9"/>
      <c r="BQ46" s="9"/>
      <c r="BS46" s="9"/>
      <c r="BT46" s="9"/>
      <c r="BV46" s="9"/>
      <c r="BW46" s="9"/>
      <c r="BZ46" s="9"/>
      <c r="CA46" s="9"/>
      <c r="CB46" s="16"/>
      <c r="CC46" s="9"/>
      <c r="CD46" s="9"/>
      <c r="CE46" s="16"/>
      <c r="CF46" s="9"/>
      <c r="CG46" s="9"/>
      <c r="CH46" s="16"/>
      <c r="CI46" s="9"/>
      <c r="CJ46" s="9"/>
      <c r="CK46" s="16"/>
      <c r="CL46" s="9"/>
      <c r="CM46" s="9"/>
      <c r="CN46" s="16"/>
      <c r="CO46" s="9"/>
      <c r="CP46" s="9"/>
      <c r="CQ46" s="16"/>
      <c r="CR46" s="9"/>
      <c r="CS46" s="9"/>
      <c r="CX46" s="9"/>
      <c r="CY46" s="9"/>
      <c r="CZ46" s="16"/>
      <c r="DA46" s="9"/>
      <c r="DB46" s="9"/>
      <c r="DC46" s="16"/>
      <c r="DD46" s="9"/>
      <c r="DE46" s="9"/>
      <c r="DF46" s="16"/>
      <c r="DG46" s="9"/>
      <c r="DH46" s="9"/>
      <c r="DI46" s="16"/>
    </row>
    <row r="47" spans="2:118" x14ac:dyDescent="0.25">
      <c r="G47" s="16"/>
      <c r="H47" s="9"/>
      <c r="I47" s="9"/>
      <c r="J47" s="16"/>
      <c r="K47" s="9"/>
      <c r="L47" s="9"/>
      <c r="M47" s="16"/>
      <c r="N47" s="9"/>
      <c r="O47" s="9"/>
      <c r="P47" s="16"/>
      <c r="Q47" s="9"/>
      <c r="R47" s="9"/>
      <c r="S47" s="16"/>
      <c r="T47" s="9"/>
      <c r="U47" s="9"/>
      <c r="V47" s="16"/>
      <c r="W47" s="9"/>
      <c r="X47" s="9"/>
      <c r="Y47" s="16"/>
      <c r="Z47" s="9"/>
      <c r="AA47" s="9"/>
      <c r="AB47" s="16"/>
      <c r="AC47" s="9"/>
      <c r="AD47" s="9"/>
      <c r="AE47" s="16"/>
      <c r="AF47" s="9"/>
      <c r="AG47" s="9"/>
      <c r="AI47" s="9"/>
      <c r="AJ47" s="9"/>
      <c r="AL47" s="9"/>
      <c r="AM47" s="9"/>
      <c r="AN47" s="16"/>
      <c r="AO47" s="9"/>
      <c r="AP47" s="9"/>
      <c r="AR47" s="9"/>
      <c r="AS47" s="9"/>
      <c r="AT47" s="16"/>
      <c r="AU47" s="9"/>
      <c r="AV47" s="9"/>
      <c r="AX47" s="9"/>
      <c r="AY47" s="9"/>
      <c r="AZ47" s="16"/>
      <c r="BA47" s="9"/>
      <c r="BB47" s="9"/>
      <c r="BD47" s="9"/>
      <c r="BE47" s="9"/>
      <c r="BG47" s="9"/>
      <c r="BH47" s="9"/>
      <c r="BI47" s="16"/>
      <c r="BJ47" s="9"/>
      <c r="BK47" s="9"/>
      <c r="BM47" s="9"/>
      <c r="BN47" s="9"/>
      <c r="BP47" s="9"/>
      <c r="BQ47" s="9"/>
      <c r="BS47" s="9"/>
      <c r="BT47" s="9"/>
      <c r="BV47" s="9"/>
      <c r="BW47" s="9"/>
      <c r="BZ47" s="9"/>
      <c r="CA47" s="9"/>
      <c r="CB47" s="16"/>
      <c r="CC47" s="9"/>
      <c r="CD47" s="9"/>
      <c r="CE47" s="16"/>
      <c r="CF47" s="9"/>
      <c r="CG47" s="9"/>
      <c r="CH47" s="16"/>
      <c r="CI47" s="9"/>
      <c r="CJ47" s="9"/>
      <c r="CK47" s="16"/>
      <c r="CL47" s="9"/>
      <c r="CM47" s="9"/>
      <c r="CN47" s="16"/>
      <c r="CO47" s="9"/>
      <c r="CP47" s="9"/>
      <c r="CQ47" s="16"/>
      <c r="CR47" s="9"/>
      <c r="CS47" s="9"/>
      <c r="CX47" s="9"/>
      <c r="CY47" s="9"/>
      <c r="CZ47" s="16"/>
      <c r="DA47" s="9"/>
      <c r="DB47" s="9"/>
      <c r="DC47" s="16"/>
      <c r="DD47" s="9"/>
      <c r="DE47" s="9"/>
      <c r="DF47" s="16"/>
      <c r="DG47" s="9"/>
      <c r="DH47" s="9"/>
      <c r="DI47" s="16"/>
    </row>
    <row r="48" spans="2:118" x14ac:dyDescent="0.25">
      <c r="G48" s="16"/>
      <c r="H48" s="9"/>
      <c r="I48" s="9"/>
      <c r="J48" s="16"/>
      <c r="K48" s="9"/>
      <c r="L48" s="9"/>
      <c r="M48" s="16"/>
      <c r="N48" s="9"/>
      <c r="O48" s="9"/>
      <c r="P48" s="16"/>
      <c r="Q48" s="9"/>
      <c r="R48" s="9"/>
      <c r="S48" s="16"/>
      <c r="T48" s="9"/>
      <c r="U48" s="9"/>
      <c r="V48" s="16"/>
      <c r="W48" s="9"/>
      <c r="X48" s="9"/>
      <c r="Y48" s="16"/>
      <c r="Z48" s="9"/>
      <c r="AA48" s="9"/>
      <c r="AB48" s="16"/>
      <c r="AC48" s="9"/>
      <c r="AD48" s="9"/>
      <c r="AE48" s="16"/>
      <c r="AF48" s="9"/>
      <c r="AG48" s="9"/>
      <c r="AI48" s="9"/>
      <c r="AJ48" s="9"/>
      <c r="AL48" s="9"/>
      <c r="AM48" s="9"/>
      <c r="AN48" s="16"/>
      <c r="AO48" s="9"/>
      <c r="AP48" s="9"/>
      <c r="AR48" s="9"/>
      <c r="AS48" s="9"/>
      <c r="AT48" s="16"/>
      <c r="AU48" s="9"/>
      <c r="AV48" s="9"/>
      <c r="AX48" s="9"/>
      <c r="AY48" s="9"/>
      <c r="AZ48" s="16"/>
      <c r="BA48" s="9"/>
      <c r="BB48" s="9"/>
      <c r="BD48" s="9"/>
      <c r="BE48" s="9"/>
      <c r="BG48" s="9"/>
      <c r="BH48" s="9"/>
      <c r="BI48" s="16"/>
      <c r="BJ48" s="9"/>
      <c r="BK48" s="9"/>
      <c r="BM48" s="9"/>
      <c r="BN48" s="9"/>
      <c r="BP48" s="9"/>
      <c r="BQ48" s="9"/>
      <c r="BS48" s="9"/>
      <c r="BT48" s="9"/>
      <c r="BV48" s="9"/>
      <c r="BW48" s="9"/>
      <c r="BZ48" s="9"/>
      <c r="CA48" s="9"/>
      <c r="CB48" s="16"/>
      <c r="CC48" s="9"/>
      <c r="CD48" s="9"/>
      <c r="CE48" s="16"/>
      <c r="CF48" s="9"/>
      <c r="CG48" s="9"/>
      <c r="CH48" s="16"/>
      <c r="CI48" s="9"/>
      <c r="CJ48" s="9"/>
      <c r="CK48" s="16"/>
      <c r="CL48" s="9"/>
      <c r="CM48" s="9"/>
      <c r="CN48" s="16"/>
      <c r="CO48" s="9"/>
      <c r="CP48" s="9"/>
      <c r="CQ48" s="16"/>
      <c r="CR48" s="9"/>
      <c r="CS48" s="9"/>
      <c r="CX48" s="9"/>
      <c r="CY48" s="9"/>
      <c r="CZ48" s="16"/>
      <c r="DA48" s="9"/>
      <c r="DB48" s="9"/>
      <c r="DC48" s="16"/>
      <c r="DD48" s="9"/>
      <c r="DE48" s="9"/>
      <c r="DF48" s="16"/>
      <c r="DG48" s="9"/>
      <c r="DH48" s="9"/>
      <c r="DI48" s="16"/>
    </row>
    <row r="49" spans="7:113" x14ac:dyDescent="0.25">
      <c r="G49" s="16"/>
      <c r="H49" s="9"/>
      <c r="I49" s="9"/>
      <c r="J49" s="16"/>
      <c r="K49" s="9"/>
      <c r="L49" s="9"/>
      <c r="M49" s="16"/>
      <c r="N49" s="9"/>
      <c r="O49" s="9"/>
      <c r="P49" s="16"/>
      <c r="Q49" s="9"/>
      <c r="R49" s="9"/>
      <c r="S49" s="16"/>
      <c r="T49" s="9"/>
      <c r="U49" s="9"/>
      <c r="V49" s="16"/>
      <c r="W49" s="9"/>
      <c r="X49" s="9"/>
      <c r="Y49" s="16"/>
      <c r="Z49" s="9"/>
      <c r="AA49" s="9"/>
      <c r="AB49" s="16"/>
      <c r="AC49" s="9"/>
      <c r="AD49" s="9"/>
      <c r="AE49" s="16"/>
      <c r="AF49" s="9"/>
      <c r="AG49" s="9"/>
      <c r="AI49" s="9"/>
      <c r="AJ49" s="9"/>
      <c r="AL49" s="9"/>
      <c r="AM49" s="9"/>
      <c r="AN49" s="16"/>
      <c r="AO49" s="9"/>
      <c r="AP49" s="9"/>
      <c r="AR49" s="9"/>
      <c r="AS49" s="9"/>
      <c r="AT49" s="16"/>
      <c r="AU49" s="9"/>
      <c r="AV49" s="9"/>
      <c r="AX49" s="9"/>
      <c r="AY49" s="9"/>
      <c r="AZ49" s="16"/>
      <c r="BA49" s="9"/>
      <c r="BB49" s="9"/>
      <c r="BD49" s="9"/>
      <c r="BE49" s="9"/>
      <c r="BG49" s="9"/>
      <c r="BH49" s="9"/>
      <c r="BI49" s="16"/>
      <c r="BJ49" s="9"/>
      <c r="BK49" s="9"/>
      <c r="BM49" s="9"/>
      <c r="BN49" s="9"/>
      <c r="BP49" s="9"/>
      <c r="BQ49" s="9"/>
      <c r="BS49" s="9"/>
      <c r="BT49" s="9"/>
      <c r="BV49" s="9"/>
      <c r="BW49" s="9"/>
      <c r="BZ49" s="9"/>
      <c r="CA49" s="9"/>
      <c r="CB49" s="16"/>
      <c r="CC49" s="9"/>
      <c r="CD49" s="9"/>
      <c r="CE49" s="16"/>
      <c r="CF49" s="9"/>
      <c r="CG49" s="9"/>
      <c r="CH49" s="16"/>
      <c r="CI49" s="9"/>
      <c r="CJ49" s="9"/>
      <c r="CK49" s="16"/>
      <c r="CL49" s="9"/>
      <c r="CM49" s="9"/>
      <c r="CN49" s="16"/>
      <c r="CO49" s="9"/>
      <c r="CP49" s="9"/>
      <c r="CQ49" s="16"/>
      <c r="CR49" s="9"/>
      <c r="CS49" s="9"/>
      <c r="CX49" s="9"/>
      <c r="CY49" s="9"/>
      <c r="CZ49" s="16"/>
      <c r="DA49" s="9"/>
      <c r="DB49" s="9"/>
      <c r="DC49" s="16"/>
      <c r="DD49" s="9"/>
      <c r="DE49" s="9"/>
      <c r="DF49" s="16"/>
      <c r="DG49" s="9"/>
      <c r="DH49" s="9"/>
      <c r="DI49" s="16"/>
    </row>
    <row r="50" spans="7:113" x14ac:dyDescent="0.25">
      <c r="G50" s="16"/>
      <c r="J50" s="16"/>
      <c r="M50" s="16"/>
      <c r="P50" s="16"/>
      <c r="S50" s="16"/>
      <c r="V50" s="16"/>
      <c r="Y50" s="16"/>
      <c r="AB50" s="16"/>
      <c r="AE50" s="16"/>
      <c r="AN50" s="16"/>
      <c r="AT50" s="16"/>
      <c r="AZ50" s="16"/>
      <c r="BI50" s="16"/>
      <c r="CB50" s="16"/>
      <c r="CE50" s="16"/>
      <c r="CH50" s="16"/>
      <c r="CK50" s="16"/>
      <c r="CN50" s="16"/>
      <c r="CQ50" s="16"/>
      <c r="CZ50" s="16"/>
      <c r="DC50" s="16"/>
      <c r="DF50" s="16"/>
      <c r="DI50" s="16"/>
    </row>
    <row r="51" spans="7:113" x14ac:dyDescent="0.25">
      <c r="G51" s="16"/>
      <c r="J51" s="16"/>
      <c r="M51" s="16"/>
      <c r="P51" s="16"/>
      <c r="S51" s="16"/>
      <c r="V51" s="16"/>
      <c r="Y51" s="16"/>
      <c r="AB51" s="16"/>
      <c r="AE51" s="16"/>
      <c r="AN51" s="16"/>
      <c r="AT51" s="16"/>
      <c r="AZ51" s="16"/>
      <c r="BI51" s="16"/>
      <c r="CB51" s="16"/>
      <c r="CE51" s="16"/>
      <c r="CH51" s="16"/>
      <c r="CK51" s="16"/>
      <c r="CN51" s="16"/>
      <c r="CQ51" s="16"/>
      <c r="CZ51" s="16"/>
      <c r="DC51" s="16"/>
      <c r="DF51" s="16"/>
      <c r="DI51" s="16"/>
    </row>
    <row r="52" spans="7:113" x14ac:dyDescent="0.25">
      <c r="G52" s="16"/>
      <c r="J52" s="16"/>
      <c r="M52" s="16"/>
      <c r="P52" s="16"/>
      <c r="S52" s="16"/>
      <c r="V52" s="16"/>
      <c r="Y52" s="16"/>
      <c r="AB52" s="16"/>
      <c r="AE52" s="16"/>
      <c r="AN52" s="16"/>
      <c r="AT52" s="16"/>
      <c r="AZ52" s="16"/>
      <c r="BI52" s="16"/>
      <c r="CB52" s="16"/>
      <c r="CE52" s="16"/>
      <c r="CH52" s="16"/>
      <c r="CK52" s="16"/>
      <c r="CN52" s="16"/>
      <c r="CQ52" s="16"/>
      <c r="CZ52" s="16"/>
      <c r="DC52" s="16"/>
      <c r="DF52" s="16"/>
      <c r="DI52" s="16"/>
    </row>
    <row r="53" spans="7:113" x14ac:dyDescent="0.25">
      <c r="G53" s="16"/>
      <c r="J53" s="16"/>
      <c r="M53" s="16"/>
      <c r="P53" s="16"/>
      <c r="S53" s="16"/>
      <c r="V53" s="16"/>
      <c r="Y53" s="16"/>
      <c r="AB53" s="16"/>
      <c r="AE53" s="16"/>
      <c r="AN53" s="16"/>
      <c r="AT53" s="16"/>
      <c r="AZ53" s="16"/>
      <c r="BI53" s="16"/>
      <c r="CB53" s="16"/>
      <c r="CE53" s="16"/>
      <c r="CH53" s="16"/>
      <c r="CK53" s="16"/>
      <c r="CN53" s="16"/>
      <c r="CQ53" s="16"/>
      <c r="CZ53" s="16"/>
      <c r="DC53" s="16"/>
      <c r="DF53" s="16"/>
      <c r="DI53" s="16"/>
    </row>
    <row r="54" spans="7:113" x14ac:dyDescent="0.25">
      <c r="G54" s="16"/>
      <c r="J54" s="16"/>
      <c r="M54" s="16"/>
      <c r="P54" s="16"/>
      <c r="S54" s="16"/>
      <c r="V54" s="16"/>
      <c r="Y54" s="16"/>
      <c r="AB54" s="16"/>
      <c r="AE54" s="16"/>
      <c r="AN54" s="16"/>
      <c r="AT54" s="16"/>
      <c r="AZ54" s="16"/>
      <c r="BI54" s="16"/>
      <c r="CB54" s="16"/>
      <c r="CE54" s="16"/>
      <c r="CH54" s="16"/>
      <c r="CK54" s="16"/>
      <c r="CN54" s="16"/>
      <c r="CQ54" s="16"/>
      <c r="CZ54" s="16"/>
      <c r="DC54" s="16"/>
      <c r="DF54" s="16"/>
      <c r="DI54" s="16"/>
    </row>
  </sheetData>
  <pageMargins left="0.7" right="0.7" top="0.75" bottom="0.75" header="0.3" footer="0.3"/>
  <pageSetup paperSize="9" scale="23" fitToHeight="0" orientation="landscape" r:id="rId1"/>
  <customProperties>
    <customPr name="layoutContexts" r:id="rId2"/>
    <customPr name="SaveUndoMode"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R53"/>
  <sheetViews>
    <sheetView showGridLines="0" view="pageBreakPreview" zoomScale="90" zoomScaleNormal="100" zoomScaleSheetLayoutView="90" workbookViewId="0">
      <pane xSplit="2" ySplit="7" topLeftCell="AF8" activePane="bottomRight" state="frozen"/>
      <selection activeCell="EB1" sqref="EB1:EB1048576"/>
      <selection pane="topRight" activeCell="EB1" sqref="EB1:EB1048576"/>
      <selection pane="bottomLeft" activeCell="EB1" sqref="EB1:EB1048576"/>
      <selection pane="bottomRight" activeCell="B11" sqref="B11"/>
    </sheetView>
  </sheetViews>
  <sheetFormatPr baseColWidth="10" defaultColWidth="9.109375" defaultRowHeight="13.2" outlineLevelCol="1" x14ac:dyDescent="0.25"/>
  <cols>
    <col min="1" max="1" width="2.6640625" style="1" customWidth="1"/>
    <col min="2" max="2" width="76.6640625" style="1" customWidth="1"/>
    <col min="3" max="4" width="11.44140625" style="1" hidden="1" customWidth="1" outlineLevel="1"/>
    <col min="5" max="19" width="9.109375" style="1" hidden="1" customWidth="1" outlineLevel="1"/>
    <col min="20" max="20" width="9.109375" style="1" customWidth="1" collapsed="1"/>
    <col min="21" max="23" width="9.109375" style="1" customWidth="1"/>
    <col min="24" max="24" width="9.109375" style="1"/>
    <col min="25" max="28" width="9.109375" style="1" customWidth="1"/>
    <col min="29" max="31" width="9.109375" style="1"/>
    <col min="32" max="32" width="10" style="1" bestFit="1" customWidth="1"/>
    <col min="33" max="35" width="9.109375" style="1"/>
    <col min="36" max="36" width="9.109375" style="193" collapsed="1"/>
    <col min="37" max="37" width="9.109375" style="1" collapsed="1"/>
    <col min="38" max="38" width="9.109375" style="193"/>
    <col min="39" max="16384" width="9.109375" style="1"/>
  </cols>
  <sheetData>
    <row r="2" spans="2:40" x14ac:dyDescent="0.25">
      <c r="AA2" s="100"/>
      <c r="AB2" s="100"/>
      <c r="AH2" s="100"/>
      <c r="AI2" s="100"/>
      <c r="AK2" s="100"/>
      <c r="AM2" s="31"/>
      <c r="AN2" s="31"/>
    </row>
    <row r="3" spans="2:40" s="4" customFormat="1" x14ac:dyDescent="0.25">
      <c r="B3" s="5" t="s">
        <v>31</v>
      </c>
      <c r="C3" s="5"/>
      <c r="D3" s="5"/>
      <c r="E3" s="5"/>
      <c r="F3" s="5"/>
      <c r="G3" s="5"/>
      <c r="H3" s="5"/>
      <c r="I3" s="5"/>
      <c r="J3" s="5"/>
      <c r="K3" s="5"/>
      <c r="L3" s="5"/>
      <c r="M3" s="5"/>
      <c r="N3" s="5"/>
      <c r="O3" s="5"/>
      <c r="P3" s="5"/>
      <c r="Q3" s="5"/>
      <c r="R3" s="5"/>
      <c r="S3" s="5"/>
      <c r="T3" s="5"/>
      <c r="U3" s="111"/>
      <c r="V3" s="122"/>
      <c r="W3" s="114"/>
      <c r="X3" s="111"/>
      <c r="Y3" s="114"/>
      <c r="Z3" s="114"/>
      <c r="AA3" s="114"/>
      <c r="AB3" s="114"/>
      <c r="AC3" s="111"/>
      <c r="AD3" s="114"/>
      <c r="AE3" s="114"/>
      <c r="AF3" s="114"/>
      <c r="AG3" s="114"/>
      <c r="AH3" s="114"/>
      <c r="AI3" s="111"/>
      <c r="AJ3" s="114"/>
      <c r="AK3" s="114"/>
      <c r="AL3" s="114"/>
      <c r="AM3" s="259"/>
      <c r="AN3" s="41"/>
    </row>
    <row r="4" spans="2:40" x14ac:dyDescent="0.25">
      <c r="Q4" s="100"/>
      <c r="R4" s="100"/>
      <c r="S4" s="100"/>
      <c r="T4" s="100"/>
      <c r="U4" s="100"/>
      <c r="V4" s="100"/>
      <c r="W4" s="100"/>
      <c r="X4" s="100"/>
      <c r="Y4" s="100"/>
      <c r="Z4" s="100"/>
      <c r="AA4" s="100"/>
      <c r="AB4" s="100"/>
      <c r="AC4" s="100"/>
      <c r="AD4" s="100"/>
      <c r="AE4" s="100"/>
      <c r="AF4" s="100"/>
      <c r="AG4" s="100"/>
      <c r="AH4" s="100"/>
      <c r="AI4" s="100"/>
      <c r="AK4" s="100"/>
      <c r="AL4" s="100"/>
      <c r="AM4" s="100"/>
      <c r="AN4" s="100"/>
    </row>
    <row r="5" spans="2:40" x14ac:dyDescent="0.25">
      <c r="B5" s="132"/>
      <c r="C5" s="144"/>
      <c r="D5" s="153"/>
      <c r="E5" s="177">
        <v>2013</v>
      </c>
      <c r="F5" s="231"/>
      <c r="G5" s="178"/>
      <c r="H5" s="231"/>
      <c r="I5" s="153"/>
      <c r="J5" s="264">
        <v>2014</v>
      </c>
      <c r="K5" s="265"/>
      <c r="L5" s="265"/>
      <c r="M5" s="266"/>
      <c r="N5" s="232"/>
      <c r="O5" s="175"/>
      <c r="P5" s="175"/>
      <c r="Q5" s="175"/>
      <c r="R5" s="175"/>
      <c r="S5" s="232"/>
      <c r="T5" s="175"/>
      <c r="U5" s="175"/>
      <c r="V5" s="175"/>
      <c r="W5" s="175"/>
      <c r="X5" s="232"/>
      <c r="Y5" s="175"/>
      <c r="Z5" s="175"/>
      <c r="AA5" s="175"/>
      <c r="AB5" s="175"/>
      <c r="AC5" s="232"/>
      <c r="AD5" s="175"/>
      <c r="AE5" s="175"/>
      <c r="AF5" s="175"/>
      <c r="AG5" s="175"/>
      <c r="AH5" s="175"/>
      <c r="AI5" s="232"/>
      <c r="AJ5" s="233"/>
      <c r="AK5" s="239"/>
      <c r="AL5" s="243"/>
      <c r="AM5" s="239"/>
      <c r="AN5" s="260"/>
    </row>
    <row r="6" spans="2:40" ht="15.6" x14ac:dyDescent="0.25">
      <c r="B6" s="132"/>
      <c r="C6" s="144" t="s">
        <v>28</v>
      </c>
      <c r="D6" s="153" t="s">
        <v>29</v>
      </c>
      <c r="E6" s="153" t="s">
        <v>1</v>
      </c>
      <c r="F6" s="144" t="s">
        <v>2</v>
      </c>
      <c r="G6" s="144" t="s">
        <v>3</v>
      </c>
      <c r="H6" s="144" t="s">
        <v>4</v>
      </c>
      <c r="I6" s="153" t="s">
        <v>30</v>
      </c>
      <c r="J6" s="153" t="s">
        <v>5</v>
      </c>
      <c r="K6" s="144" t="s">
        <v>65</v>
      </c>
      <c r="L6" s="144" t="s">
        <v>157</v>
      </c>
      <c r="M6" s="144" t="s">
        <v>184</v>
      </c>
      <c r="N6" s="153" t="s">
        <v>183</v>
      </c>
      <c r="O6" s="153" t="s">
        <v>185</v>
      </c>
      <c r="P6" s="153" t="s">
        <v>191</v>
      </c>
      <c r="Q6" s="153" t="s">
        <v>198</v>
      </c>
      <c r="R6" s="153" t="s">
        <v>200</v>
      </c>
      <c r="S6" s="153" t="s">
        <v>201</v>
      </c>
      <c r="T6" s="153" t="s">
        <v>205</v>
      </c>
      <c r="U6" s="153" t="s">
        <v>206</v>
      </c>
      <c r="V6" s="153" t="s">
        <v>209</v>
      </c>
      <c r="W6" s="153" t="s">
        <v>214</v>
      </c>
      <c r="X6" s="153" t="s">
        <v>215</v>
      </c>
      <c r="Y6" s="153" t="s">
        <v>217</v>
      </c>
      <c r="Z6" s="153" t="s">
        <v>218</v>
      </c>
      <c r="AA6" s="153" t="s">
        <v>221</v>
      </c>
      <c r="AB6" s="153" t="s">
        <v>223</v>
      </c>
      <c r="AC6" s="153" t="s">
        <v>225</v>
      </c>
      <c r="AD6" s="153" t="s">
        <v>226</v>
      </c>
      <c r="AE6" s="153" t="s">
        <v>232</v>
      </c>
      <c r="AF6" s="153" t="s">
        <v>251</v>
      </c>
      <c r="AG6" s="153" t="s">
        <v>246</v>
      </c>
      <c r="AH6" s="153" t="s">
        <v>248</v>
      </c>
      <c r="AI6" s="153" t="s">
        <v>250</v>
      </c>
      <c r="AJ6" s="220" t="s">
        <v>253</v>
      </c>
      <c r="AK6" s="153" t="s">
        <v>261</v>
      </c>
      <c r="AL6" s="220" t="s">
        <v>263</v>
      </c>
      <c r="AM6" s="153" t="s">
        <v>265</v>
      </c>
      <c r="AN6" s="153" t="s">
        <v>267</v>
      </c>
    </row>
    <row r="7" spans="2:40" ht="5.0999999999999996" customHeight="1" x14ac:dyDescent="0.25"/>
    <row r="8" spans="2:40" x14ac:dyDescent="0.25">
      <c r="B8" s="3" t="s">
        <v>85</v>
      </c>
      <c r="C8" s="30">
        <v>1963</v>
      </c>
      <c r="D8" s="30">
        <v>1856</v>
      </c>
      <c r="E8" s="30">
        <v>1814</v>
      </c>
      <c r="F8" s="30">
        <v>1760</v>
      </c>
      <c r="G8" s="30">
        <v>1750</v>
      </c>
      <c r="H8" s="30">
        <v>1749</v>
      </c>
      <c r="I8" s="30">
        <v>1749</v>
      </c>
      <c r="J8" s="30">
        <v>1710</v>
      </c>
      <c r="K8" s="30">
        <v>1704</v>
      </c>
      <c r="L8" s="30">
        <v>1720</v>
      </c>
      <c r="M8" s="30">
        <v>1697.4514740094269</v>
      </c>
      <c r="N8" s="30">
        <v>1697.4514740094269</v>
      </c>
      <c r="O8" s="30">
        <v>1667.0309999999999</v>
      </c>
      <c r="P8" s="99">
        <v>1676.4580000000001</v>
      </c>
      <c r="Q8" s="30">
        <v>2833.2089999999998</v>
      </c>
      <c r="R8" s="30">
        <v>3604.8150000000001</v>
      </c>
      <c r="S8" s="30">
        <v>3604.8150000000001</v>
      </c>
      <c r="T8" s="30">
        <v>3592.616</v>
      </c>
      <c r="U8" s="30">
        <v>3595.694</v>
      </c>
      <c r="V8" s="30">
        <v>3601.1370000000002</v>
      </c>
      <c r="W8" s="30">
        <v>3608.3249999999998</v>
      </c>
      <c r="X8" s="30">
        <v>3608.3249999999998</v>
      </c>
      <c r="Y8" s="30">
        <v>3604.7669999999998</v>
      </c>
      <c r="Z8" s="30">
        <v>3595.2429999999999</v>
      </c>
      <c r="AA8" s="30">
        <v>3594.2869999999998</v>
      </c>
      <c r="AB8" s="30">
        <v>3591.768</v>
      </c>
      <c r="AC8" s="30">
        <v>3591.768</v>
      </c>
      <c r="AD8" s="30">
        <v>3548.7809999999999</v>
      </c>
      <c r="AE8" s="30">
        <v>3560.5929999999998</v>
      </c>
      <c r="AF8" s="30">
        <v>3336.58718</v>
      </c>
      <c r="AG8" s="30">
        <v>3336.94</v>
      </c>
      <c r="AH8" s="30">
        <v>3336.7130000000002</v>
      </c>
      <c r="AI8" s="30">
        <v>3336.7130000000002</v>
      </c>
      <c r="AJ8" s="191">
        <v>3385.3617687195001</v>
      </c>
      <c r="AK8" s="30">
        <v>3389.8589999968999</v>
      </c>
      <c r="AL8" s="191">
        <v>3372.5610000000001</v>
      </c>
      <c r="AM8" s="30">
        <v>3379.4270000000001</v>
      </c>
      <c r="AN8" s="30">
        <v>3379.4270000000001</v>
      </c>
    </row>
    <row r="9" spans="2:40" x14ac:dyDescent="0.25">
      <c r="B9" s="3" t="s">
        <v>86</v>
      </c>
      <c r="C9" s="30">
        <v>1273</v>
      </c>
      <c r="D9" s="30">
        <v>1250</v>
      </c>
      <c r="E9" s="30">
        <v>1204</v>
      </c>
      <c r="F9" s="30">
        <v>1195</v>
      </c>
      <c r="G9" s="30">
        <v>1189</v>
      </c>
      <c r="H9" s="30">
        <v>1197</v>
      </c>
      <c r="I9" s="30">
        <v>1197</v>
      </c>
      <c r="J9" s="30">
        <v>1188</v>
      </c>
      <c r="K9" s="30">
        <v>1187</v>
      </c>
      <c r="L9" s="30">
        <v>1194</v>
      </c>
      <c r="M9" s="30">
        <v>1182.9789700595522</v>
      </c>
      <c r="N9" s="30">
        <v>1182.9789700595522</v>
      </c>
      <c r="O9" s="30">
        <v>1194.0530000000001</v>
      </c>
      <c r="P9" s="99">
        <v>1222.9680000000001</v>
      </c>
      <c r="Q9" s="30">
        <v>2202.337</v>
      </c>
      <c r="R9" s="30">
        <v>2871.5749999999998</v>
      </c>
      <c r="S9" s="30">
        <v>2871.5749999999998</v>
      </c>
      <c r="T9" s="30">
        <v>2853.6619999999998</v>
      </c>
      <c r="U9" s="30">
        <v>2858.7330000000002</v>
      </c>
      <c r="V9" s="30">
        <v>2868.9050000000002</v>
      </c>
      <c r="W9" s="30">
        <v>2883.2890000000002</v>
      </c>
      <c r="X9" s="30">
        <v>2883.2890000000002</v>
      </c>
      <c r="Y9" s="30">
        <v>2873.7750000000001</v>
      </c>
      <c r="Z9" s="30">
        <v>2865.7620000000002</v>
      </c>
      <c r="AA9" s="30">
        <v>2868.1509999999998</v>
      </c>
      <c r="AB9" s="30">
        <v>2866.4789999999998</v>
      </c>
      <c r="AC9" s="30">
        <v>2866.4789999999998</v>
      </c>
      <c r="AD9" s="30">
        <v>2856.0050000000001</v>
      </c>
      <c r="AE9" s="30">
        <v>2866.3339999999998</v>
      </c>
      <c r="AF9" s="30">
        <v>2728.3764100000003</v>
      </c>
      <c r="AG9" s="30">
        <v>2723.1779999999999</v>
      </c>
      <c r="AH9" s="30">
        <v>2727.924</v>
      </c>
      <c r="AI9" s="30">
        <v>2727.924</v>
      </c>
      <c r="AJ9" s="191">
        <v>2757.3467687194998</v>
      </c>
      <c r="AK9" s="30">
        <v>2750.4319999968998</v>
      </c>
      <c r="AL9" s="191">
        <v>2752.0309999999999</v>
      </c>
      <c r="AM9" s="30">
        <v>2736.864</v>
      </c>
      <c r="AN9" s="30">
        <v>2736.864</v>
      </c>
    </row>
    <row r="10" spans="2:40" x14ac:dyDescent="0.25">
      <c r="B10" s="3" t="s">
        <v>87</v>
      </c>
      <c r="C10" s="30">
        <v>690</v>
      </c>
      <c r="D10" s="30">
        <v>605</v>
      </c>
      <c r="E10" s="30">
        <v>610</v>
      </c>
      <c r="F10" s="30">
        <v>565</v>
      </c>
      <c r="G10" s="30">
        <v>561</v>
      </c>
      <c r="H10" s="30">
        <v>552</v>
      </c>
      <c r="I10" s="30">
        <v>552</v>
      </c>
      <c r="J10" s="30">
        <v>522</v>
      </c>
      <c r="K10" s="30">
        <v>517</v>
      </c>
      <c r="L10" s="30">
        <v>525.25</v>
      </c>
      <c r="M10" s="30">
        <v>514.47250394987464</v>
      </c>
      <c r="N10" s="30">
        <v>514.47250394987464</v>
      </c>
      <c r="O10" s="30">
        <v>472.97800000000001</v>
      </c>
      <c r="P10" s="99">
        <v>453.49</v>
      </c>
      <c r="Q10" s="30">
        <v>630.87199999999996</v>
      </c>
      <c r="R10" s="30">
        <v>733.24</v>
      </c>
      <c r="S10" s="30">
        <v>733.24</v>
      </c>
      <c r="T10" s="30">
        <v>738.95399999999995</v>
      </c>
      <c r="U10" s="30">
        <v>736.96100000000001</v>
      </c>
      <c r="V10" s="30">
        <v>732.23199999999997</v>
      </c>
      <c r="W10" s="30">
        <v>725.03599999999994</v>
      </c>
      <c r="X10" s="30">
        <v>725.03599999999994</v>
      </c>
      <c r="Y10" s="30">
        <v>730.99199999999996</v>
      </c>
      <c r="Z10" s="30">
        <v>729.48099999999999</v>
      </c>
      <c r="AA10" s="30">
        <v>726.13599999999997</v>
      </c>
      <c r="AB10" s="30">
        <v>725.28899999999999</v>
      </c>
      <c r="AC10" s="30">
        <v>725.28899999999999</v>
      </c>
      <c r="AD10" s="30">
        <v>692.77599999999995</v>
      </c>
      <c r="AE10" s="30">
        <v>694.25900000000001</v>
      </c>
      <c r="AF10" s="30">
        <v>608.21077000000002</v>
      </c>
      <c r="AG10" s="30">
        <v>613.76199999999994</v>
      </c>
      <c r="AH10" s="30">
        <v>608.78899999999999</v>
      </c>
      <c r="AI10" s="30">
        <v>608.78899999999999</v>
      </c>
      <c r="AJ10" s="191">
        <v>628.01499999999999</v>
      </c>
      <c r="AK10" s="30">
        <v>639.42700000000002</v>
      </c>
      <c r="AL10" s="191">
        <v>620.53000000000009</v>
      </c>
      <c r="AM10" s="30">
        <v>642.56299999999999</v>
      </c>
      <c r="AN10" s="30">
        <v>642.56299999999999</v>
      </c>
    </row>
    <row r="11" spans="2:40" x14ac:dyDescent="0.25">
      <c r="B11" s="3" t="s">
        <v>88</v>
      </c>
      <c r="C11" s="30">
        <v>928</v>
      </c>
      <c r="D11" s="30">
        <v>1016</v>
      </c>
      <c r="E11" s="30">
        <v>1021</v>
      </c>
      <c r="F11" s="30">
        <v>1017</v>
      </c>
      <c r="G11" s="30">
        <v>1023</v>
      </c>
      <c r="H11" s="30">
        <v>1040</v>
      </c>
      <c r="I11" s="30">
        <v>1040</v>
      </c>
      <c r="J11" s="30">
        <v>1048</v>
      </c>
      <c r="K11" s="30">
        <v>1060</v>
      </c>
      <c r="L11" s="30">
        <v>1068</v>
      </c>
      <c r="M11" s="30">
        <v>1065.692</v>
      </c>
      <c r="N11" s="30">
        <v>1065.692</v>
      </c>
      <c r="O11" s="30">
        <v>1072.009</v>
      </c>
      <c r="P11" s="99">
        <v>1049.749</v>
      </c>
      <c r="Q11" s="30">
        <v>1702.126</v>
      </c>
      <c r="R11" s="30">
        <v>2349.194</v>
      </c>
      <c r="S11" s="30">
        <v>2349.194</v>
      </c>
      <c r="T11" s="30">
        <v>2348.6480000000001</v>
      </c>
      <c r="U11" s="30">
        <v>2365.4810000000002</v>
      </c>
      <c r="V11" s="30">
        <v>2388.8620000000001</v>
      </c>
      <c r="W11" s="30">
        <v>2430.884</v>
      </c>
      <c r="X11" s="30">
        <v>2430.884</v>
      </c>
      <c r="Y11" s="30">
        <v>2459.288</v>
      </c>
      <c r="Z11" s="30">
        <v>2477.578</v>
      </c>
      <c r="AA11" s="30">
        <v>2483.59</v>
      </c>
      <c r="AB11" s="30">
        <v>2495.8989999999999</v>
      </c>
      <c r="AC11" s="30">
        <v>2495.8989999999999</v>
      </c>
      <c r="AD11" s="30">
        <v>2459.3200000000002</v>
      </c>
      <c r="AE11" s="30">
        <v>2469.77</v>
      </c>
      <c r="AF11" s="30">
        <v>2424.3298599999998</v>
      </c>
      <c r="AG11" s="30">
        <v>2438.0140000000001</v>
      </c>
      <c r="AH11" s="30">
        <v>2448.7750000000001</v>
      </c>
      <c r="AI11" s="30">
        <v>2448.7750000000001</v>
      </c>
      <c r="AJ11" s="191">
        <v>2494.4887687195001</v>
      </c>
      <c r="AK11" s="30">
        <v>2503.1599999969003</v>
      </c>
      <c r="AL11" s="191">
        <v>2502.5279999999998</v>
      </c>
      <c r="AM11" s="30">
        <v>2519.1480000000001</v>
      </c>
      <c r="AN11" s="30">
        <v>2519.1480000000001</v>
      </c>
    </row>
    <row r="12" spans="2:40" x14ac:dyDescent="0.25">
      <c r="B12" s="3" t="s">
        <v>89</v>
      </c>
      <c r="C12" s="30">
        <v>789</v>
      </c>
      <c r="D12" s="30">
        <v>881</v>
      </c>
      <c r="E12" s="30">
        <v>862</v>
      </c>
      <c r="F12" s="30">
        <v>866</v>
      </c>
      <c r="G12" s="30">
        <v>873</v>
      </c>
      <c r="H12" s="30">
        <v>891</v>
      </c>
      <c r="I12" s="30">
        <v>891</v>
      </c>
      <c r="J12" s="30">
        <v>901</v>
      </c>
      <c r="K12" s="30">
        <v>925</v>
      </c>
      <c r="L12" s="30">
        <v>932.47799999999995</v>
      </c>
      <c r="M12" s="30">
        <v>933.16899999999998</v>
      </c>
      <c r="N12" s="30">
        <v>933.16899999999998</v>
      </c>
      <c r="O12" s="30">
        <v>939.83399999999995</v>
      </c>
      <c r="P12" s="99">
        <v>955.149</v>
      </c>
      <c r="Q12" s="30">
        <v>1607.9469999999999</v>
      </c>
      <c r="R12" s="30">
        <v>2192.7669999999998</v>
      </c>
      <c r="S12" s="30">
        <v>2192.7669999999998</v>
      </c>
      <c r="T12" s="30">
        <v>2196.3620000000001</v>
      </c>
      <c r="U12" s="30">
        <v>2218.1750000000002</v>
      </c>
      <c r="V12" s="30">
        <v>2242.904</v>
      </c>
      <c r="W12" s="30">
        <v>2282.3519999999999</v>
      </c>
      <c r="X12" s="30">
        <v>2282.3519999999999</v>
      </c>
      <c r="Y12" s="30">
        <v>2292.538</v>
      </c>
      <c r="Z12" s="30">
        <v>2308.6759999999999</v>
      </c>
      <c r="AA12" s="30">
        <v>2314.8960000000002</v>
      </c>
      <c r="AB12" s="30">
        <v>2326.739</v>
      </c>
      <c r="AC12" s="30">
        <v>2326.739</v>
      </c>
      <c r="AD12" s="30">
        <v>2313.9850000000001</v>
      </c>
      <c r="AE12" s="30">
        <v>2321.7159999999999</v>
      </c>
      <c r="AF12" s="30">
        <v>2276.72183</v>
      </c>
      <c r="AG12" s="30">
        <v>2286.5219999999999</v>
      </c>
      <c r="AH12" s="30">
        <v>2298.29</v>
      </c>
      <c r="AI12" s="30">
        <v>2298.29</v>
      </c>
      <c r="AJ12" s="191">
        <v>2330.6107687194999</v>
      </c>
      <c r="AK12" s="30">
        <v>2339.7169999969001</v>
      </c>
      <c r="AL12" s="191">
        <v>2346.1750000000002</v>
      </c>
      <c r="AM12" s="30">
        <v>2350.4050000000002</v>
      </c>
      <c r="AN12" s="30">
        <v>2350.4050000000002</v>
      </c>
    </row>
    <row r="13" spans="2:40" x14ac:dyDescent="0.25">
      <c r="B13" s="3" t="s">
        <v>90</v>
      </c>
      <c r="C13" s="30">
        <v>139</v>
      </c>
      <c r="D13" s="30">
        <v>135</v>
      </c>
      <c r="E13" s="30">
        <v>158</v>
      </c>
      <c r="F13" s="30">
        <v>151</v>
      </c>
      <c r="G13" s="30">
        <v>150</v>
      </c>
      <c r="H13" s="30">
        <v>148</v>
      </c>
      <c r="I13" s="30">
        <v>148</v>
      </c>
      <c r="J13" s="30">
        <v>147</v>
      </c>
      <c r="K13" s="30">
        <v>135</v>
      </c>
      <c r="L13" s="30">
        <v>135.5</v>
      </c>
      <c r="M13" s="30">
        <v>132.523</v>
      </c>
      <c r="N13" s="30">
        <v>132.523</v>
      </c>
      <c r="O13" s="30">
        <v>132.17500000000001</v>
      </c>
      <c r="P13" s="99">
        <v>94.6</v>
      </c>
      <c r="Q13" s="30">
        <v>94.179000000000002</v>
      </c>
      <c r="R13" s="30">
        <v>156.42699999999999</v>
      </c>
      <c r="S13" s="30">
        <v>156.42699999999999</v>
      </c>
      <c r="T13" s="30">
        <v>152.286</v>
      </c>
      <c r="U13" s="30">
        <v>147.30600000000001</v>
      </c>
      <c r="V13" s="30">
        <v>145.958</v>
      </c>
      <c r="W13" s="30">
        <v>148.53200000000001</v>
      </c>
      <c r="X13" s="30">
        <v>148.53200000000001</v>
      </c>
      <c r="Y13" s="30">
        <v>166.75</v>
      </c>
      <c r="Z13" s="30">
        <v>168.90199999999999</v>
      </c>
      <c r="AA13" s="30">
        <v>168.69399999999999</v>
      </c>
      <c r="AB13" s="30">
        <v>169.16</v>
      </c>
      <c r="AC13" s="30">
        <v>169.16</v>
      </c>
      <c r="AD13" s="30">
        <v>145.33500000000001</v>
      </c>
      <c r="AE13" s="30">
        <v>148.054</v>
      </c>
      <c r="AF13" s="30">
        <v>147.60802999999999</v>
      </c>
      <c r="AG13" s="30">
        <v>151.49199999999999</v>
      </c>
      <c r="AH13" s="30">
        <v>150.48500000000001</v>
      </c>
      <c r="AI13" s="30">
        <v>150.48500000000001</v>
      </c>
      <c r="AJ13" s="191">
        <v>163.87799999999999</v>
      </c>
      <c r="AK13" s="30">
        <v>163.44300000000001</v>
      </c>
      <c r="AL13" s="191">
        <v>156.35300000000001</v>
      </c>
      <c r="AM13" s="30">
        <v>168.74299999999999</v>
      </c>
      <c r="AN13" s="30">
        <v>168.74299999999999</v>
      </c>
    </row>
    <row r="14" spans="2:40" ht="5.0999999999999996" customHeight="1" x14ac:dyDescent="0.25">
      <c r="B14" s="3"/>
      <c r="C14" s="31"/>
      <c r="D14" s="31"/>
      <c r="E14" s="31"/>
      <c r="F14" s="31"/>
      <c r="G14" s="31"/>
      <c r="H14" s="31"/>
      <c r="I14" s="30"/>
      <c r="J14" s="31"/>
      <c r="K14" s="31"/>
      <c r="L14" s="31"/>
      <c r="M14" s="31"/>
      <c r="N14" s="30"/>
      <c r="O14" s="31"/>
      <c r="P14" s="100"/>
      <c r="Q14" s="31"/>
      <c r="R14" s="31"/>
      <c r="S14" s="30"/>
      <c r="T14" s="31"/>
      <c r="U14" s="31"/>
      <c r="V14" s="31"/>
      <c r="W14" s="31"/>
      <c r="X14" s="30"/>
      <c r="Y14" s="31"/>
      <c r="Z14" s="31"/>
      <c r="AA14" s="31"/>
      <c r="AB14" s="167"/>
      <c r="AC14" s="30"/>
      <c r="AD14" s="31"/>
      <c r="AE14" s="31"/>
      <c r="AF14" s="31"/>
      <c r="AG14" s="31"/>
      <c r="AH14" s="31"/>
      <c r="AI14" s="30"/>
      <c r="AJ14" s="221"/>
      <c r="AK14" s="31"/>
      <c r="AL14" s="221"/>
      <c r="AM14" s="31"/>
      <c r="AN14" s="30"/>
    </row>
    <row r="15" spans="2:40" x14ac:dyDescent="0.25">
      <c r="B15" s="3" t="s">
        <v>53</v>
      </c>
      <c r="C15" s="69">
        <v>0.4</v>
      </c>
      <c r="D15" s="69">
        <v>0.48</v>
      </c>
      <c r="E15" s="69">
        <v>0.48</v>
      </c>
      <c r="F15" s="69">
        <v>0.49</v>
      </c>
      <c r="G15" s="69">
        <v>0.5</v>
      </c>
      <c r="H15" s="69">
        <v>0.51</v>
      </c>
      <c r="I15" s="69">
        <v>0.51</v>
      </c>
      <c r="J15" s="69">
        <v>0.53</v>
      </c>
      <c r="K15" s="69">
        <v>0.54</v>
      </c>
      <c r="L15" s="69">
        <v>0.54213837209302318</v>
      </c>
      <c r="M15" s="69">
        <v>0.54974708513806836</v>
      </c>
      <c r="N15" s="69">
        <v>0.54974708513806836</v>
      </c>
      <c r="O15" s="69">
        <v>0.56377715831319275</v>
      </c>
      <c r="P15" s="101">
        <v>0.5697422780648248</v>
      </c>
      <c r="Q15" s="69">
        <v>0.56753561068032754</v>
      </c>
      <c r="R15" s="69">
        <v>0.60828835876459675</v>
      </c>
      <c r="S15" s="69">
        <v>0.60828835876459675</v>
      </c>
      <c r="T15" s="69">
        <v>0.61135451158709975</v>
      </c>
      <c r="U15" s="69">
        <v>0.61689760029635443</v>
      </c>
      <c r="V15" s="69">
        <v>0.62283217772609045</v>
      </c>
      <c r="W15" s="69">
        <v>0.63252395502068137</v>
      </c>
      <c r="X15" s="69">
        <v>0.63252395502068137</v>
      </c>
      <c r="Y15" s="69">
        <v>0.63597397557179147</v>
      </c>
      <c r="Z15" s="69">
        <v>0.64214741534855924</v>
      </c>
      <c r="AA15" s="69">
        <v>0.64404873623057923</v>
      </c>
      <c r="AB15" s="176">
        <v>0.64779768626481438</v>
      </c>
      <c r="AC15" s="176">
        <v>0.64779768626481438</v>
      </c>
      <c r="AD15" s="69">
        <v>0.65205066190334093</v>
      </c>
      <c r="AE15" s="69">
        <v>0.65205880031781227</v>
      </c>
      <c r="AF15" s="69">
        <v>0.68235046985944481</v>
      </c>
      <c r="AG15" s="69">
        <v>0.68521519715667645</v>
      </c>
      <c r="AH15" s="69">
        <v>0.68878863720074213</v>
      </c>
      <c r="AI15" s="69">
        <v>0.68878863720074213</v>
      </c>
      <c r="AJ15" s="222">
        <v>0.68843772924187197</v>
      </c>
      <c r="AK15" s="69">
        <v>0.69021071377866738</v>
      </c>
      <c r="AL15" s="244">
        <v>0.69566569737359829</v>
      </c>
      <c r="AM15" s="69">
        <v>0.69550400112208366</v>
      </c>
      <c r="AN15" s="69">
        <v>0.69550400112208366</v>
      </c>
    </row>
    <row r="16" spans="2:40" x14ac:dyDescent="0.25">
      <c r="B16" s="3" t="s">
        <v>54</v>
      </c>
      <c r="C16" s="69">
        <v>7.0000000000000007E-2</v>
      </c>
      <c r="D16" s="69">
        <v>7.0000000000000007E-2</v>
      </c>
      <c r="E16" s="69">
        <v>0.09</v>
      </c>
      <c r="F16" s="69">
        <v>0.09</v>
      </c>
      <c r="G16" s="69">
        <v>0.09</v>
      </c>
      <c r="H16" s="69">
        <v>0.09</v>
      </c>
      <c r="I16" s="69">
        <v>0.09</v>
      </c>
      <c r="J16" s="69">
        <v>0.09</v>
      </c>
      <c r="K16" s="69">
        <v>0.08</v>
      </c>
      <c r="L16" s="69">
        <v>7.8779069767441867E-2</v>
      </c>
      <c r="M16" s="69">
        <v>7.8071745807835699E-2</v>
      </c>
      <c r="N16" s="69">
        <v>7.8071745807835699E-2</v>
      </c>
      <c r="O16" s="69">
        <v>7.9287667715837312E-2</v>
      </c>
      <c r="P16" s="101">
        <v>5.6428493884129516E-2</v>
      </c>
      <c r="Q16" s="69">
        <v>3.3241105756758503E-2</v>
      </c>
      <c r="R16" s="69">
        <v>4.3393905096378041E-2</v>
      </c>
      <c r="S16" s="69">
        <v>4.3393905096378041E-2</v>
      </c>
      <c r="T16" s="69">
        <v>4.2388610416476465E-2</v>
      </c>
      <c r="U16" s="69">
        <v>4.0967334817701394E-2</v>
      </c>
      <c r="V16" s="69">
        <v>4.0531087820318973E-2</v>
      </c>
      <c r="W16" s="69">
        <v>4.1163697837639346E-2</v>
      </c>
      <c r="X16" s="69">
        <v>4.1163697837639346E-2</v>
      </c>
      <c r="Y16" s="69">
        <v>4.6258190890007593E-2</v>
      </c>
      <c r="Z16" s="69">
        <v>4.6979300147444829E-2</v>
      </c>
      <c r="AA16" s="69">
        <v>4.6933925977530454E-2</v>
      </c>
      <c r="AB16" s="176">
        <v>4.7096583075521579E-2</v>
      </c>
      <c r="AC16" s="176">
        <v>4.7096583075521579E-2</v>
      </c>
      <c r="AD16" s="69">
        <v>4.0953499243824854E-2</v>
      </c>
      <c r="AE16" s="69">
        <v>4.1581275927914253E-2</v>
      </c>
      <c r="AF16" s="69">
        <v>4.4239224703848438E-2</v>
      </c>
      <c r="AG16" s="69">
        <v>4.5398478845888747E-2</v>
      </c>
      <c r="AH16" s="69">
        <v>4.5099773339810766E-2</v>
      </c>
      <c r="AI16" s="69">
        <v>4.5099773339810766E-2</v>
      </c>
      <c r="AJ16" s="222">
        <v>4.8407824981726015E-2</v>
      </c>
      <c r="AK16" s="69">
        <v>4.8215279750617797E-2</v>
      </c>
      <c r="AL16" s="222">
        <v>4.6360317871196398E-2</v>
      </c>
      <c r="AM16" s="69">
        <v>4.9932429373381937E-2</v>
      </c>
      <c r="AN16" s="69">
        <v>4.9932429373381937E-2</v>
      </c>
    </row>
    <row r="17" spans="2:40" x14ac:dyDescent="0.25">
      <c r="B17" s="3" t="s">
        <v>55</v>
      </c>
      <c r="C17" s="69">
        <v>0.25</v>
      </c>
      <c r="D17" s="69">
        <v>0.2</v>
      </c>
      <c r="E17" s="69">
        <v>0.19</v>
      </c>
      <c r="F17" s="69">
        <v>0.19</v>
      </c>
      <c r="G17" s="69">
        <v>0.18</v>
      </c>
      <c r="H17" s="69">
        <v>0.18</v>
      </c>
      <c r="I17" s="69">
        <v>0.18</v>
      </c>
      <c r="J17" s="69">
        <v>0.17</v>
      </c>
      <c r="K17" s="69">
        <v>0.15</v>
      </c>
      <c r="L17" s="69">
        <v>0.15204767441860467</v>
      </c>
      <c r="M17" s="69">
        <v>0.14716766510532067</v>
      </c>
      <c r="N17" s="69">
        <v>0.14716766510532067</v>
      </c>
      <c r="O17" s="69">
        <v>0.15249806392322637</v>
      </c>
      <c r="P17" s="101">
        <v>0.15975288375849558</v>
      </c>
      <c r="Q17" s="69">
        <v>0.20979391213285006</v>
      </c>
      <c r="R17" s="69">
        <v>0.1883059186116347</v>
      </c>
      <c r="S17" s="69">
        <v>0.1883059186116347</v>
      </c>
      <c r="T17" s="69">
        <v>0.18295860175426487</v>
      </c>
      <c r="U17" s="69">
        <v>0.17814586002034655</v>
      </c>
      <c r="V17" s="69">
        <v>0.17383426401161634</v>
      </c>
      <c r="W17" s="69">
        <v>0.16654181649380254</v>
      </c>
      <c r="X17" s="69">
        <v>0.16654181649380254</v>
      </c>
      <c r="Y17" s="69">
        <v>0.16124121198402006</v>
      </c>
      <c r="Z17" s="69">
        <v>0.15495086145776515</v>
      </c>
      <c r="AA17" s="69">
        <v>0.15392621679904805</v>
      </c>
      <c r="AB17" s="176">
        <v>0.15027139837539619</v>
      </c>
      <c r="AC17" s="176">
        <v>0.15027139837539619</v>
      </c>
      <c r="AD17" s="69">
        <v>0.15273413603149927</v>
      </c>
      <c r="AE17" s="69">
        <v>0.15295710574053253</v>
      </c>
      <c r="AF17" s="69">
        <v>0.13536423765795325</v>
      </c>
      <c r="AG17" s="69">
        <v>0.13085521465774033</v>
      </c>
      <c r="AH17" s="69">
        <v>0.12875965059026653</v>
      </c>
      <c r="AI17" s="69">
        <v>0.12875965059026653</v>
      </c>
      <c r="AJ17" s="222">
        <v>0.12605329331210918</v>
      </c>
      <c r="AK17" s="69">
        <v>0.12115990665109531</v>
      </c>
      <c r="AL17" s="222">
        <v>0.12034059576683706</v>
      </c>
      <c r="AM17" s="69">
        <v>0.11435636869800708</v>
      </c>
      <c r="AN17" s="69">
        <v>0.11435636869800708</v>
      </c>
    </row>
    <row r="18" spans="2:40" x14ac:dyDescent="0.25">
      <c r="B18" s="3" t="s">
        <v>56</v>
      </c>
      <c r="C18" s="69">
        <v>0.28000000000000003</v>
      </c>
      <c r="D18" s="69">
        <v>0.25</v>
      </c>
      <c r="E18" s="69">
        <v>0.25</v>
      </c>
      <c r="F18" s="69">
        <v>0.24</v>
      </c>
      <c r="G18" s="69">
        <v>0.24</v>
      </c>
      <c r="H18" s="69">
        <v>0.23</v>
      </c>
      <c r="I18" s="69">
        <v>0.23</v>
      </c>
      <c r="J18" s="69">
        <v>0.22</v>
      </c>
      <c r="K18" s="69">
        <v>0.22</v>
      </c>
      <c r="L18" s="69">
        <v>0.22659883720930232</v>
      </c>
      <c r="M18" s="69">
        <v>0.22501350394877528</v>
      </c>
      <c r="N18" s="69">
        <v>0.22501350394877528</v>
      </c>
      <c r="O18" s="69">
        <v>0.20443711004774356</v>
      </c>
      <c r="P18" s="101">
        <v>0.21407634429255012</v>
      </c>
      <c r="Q18" s="69">
        <v>0.18942937143006394</v>
      </c>
      <c r="R18" s="69">
        <v>0.16001181752739044</v>
      </c>
      <c r="S18" s="69">
        <v>0.16001181752739044</v>
      </c>
      <c r="T18" s="69">
        <v>0.16329827624215892</v>
      </c>
      <c r="U18" s="69">
        <v>0.16398920486559757</v>
      </c>
      <c r="V18" s="69">
        <v>0.1628024704419743</v>
      </c>
      <c r="W18" s="69">
        <v>0.15977053064787677</v>
      </c>
      <c r="X18" s="69">
        <v>0.15977053064787677</v>
      </c>
      <c r="Y18" s="69">
        <v>0.1565266215541809</v>
      </c>
      <c r="Z18" s="69">
        <v>0.1559224230462308</v>
      </c>
      <c r="AA18" s="69">
        <v>0.15509112099284225</v>
      </c>
      <c r="AB18" s="176">
        <v>0.15483433228426779</v>
      </c>
      <c r="AC18" s="176">
        <v>0.15483433228426779</v>
      </c>
      <c r="AD18" s="69">
        <v>0.154261702821335</v>
      </c>
      <c r="AE18" s="69">
        <v>0.15340281801374098</v>
      </c>
      <c r="AF18" s="69">
        <v>0.1380460677787535</v>
      </c>
      <c r="AG18" s="69">
        <v>0.13853110933969445</v>
      </c>
      <c r="AH18" s="69">
        <v>0.13735193886918054</v>
      </c>
      <c r="AI18" s="69">
        <v>0.13735193886918054</v>
      </c>
      <c r="AJ18" s="222">
        <v>0.13710115246429277</v>
      </c>
      <c r="AK18" s="69">
        <v>0.14041409981961944</v>
      </c>
      <c r="AL18" s="222">
        <v>0.13763338898836822</v>
      </c>
      <c r="AM18" s="69">
        <v>0.14020720080652727</v>
      </c>
      <c r="AN18" s="69">
        <v>0.14020720080652727</v>
      </c>
    </row>
    <row r="19" spans="2:40" ht="5.0999999999999996" customHeight="1" x14ac:dyDescent="0.25">
      <c r="B19" s="3"/>
      <c r="C19" s="31"/>
      <c r="D19" s="31"/>
      <c r="AB19" s="168"/>
      <c r="AC19" s="168"/>
      <c r="AL19" s="222"/>
    </row>
    <row r="20" spans="2:40" x14ac:dyDescent="0.25">
      <c r="B20" s="152" t="s">
        <v>25</v>
      </c>
      <c r="C20" s="152">
        <v>1447</v>
      </c>
      <c r="D20" s="152">
        <v>1353</v>
      </c>
      <c r="E20" s="152">
        <v>1321</v>
      </c>
      <c r="F20" s="152">
        <v>1299</v>
      </c>
      <c r="G20" s="152">
        <v>1303</v>
      </c>
      <c r="H20" s="152">
        <v>1302</v>
      </c>
      <c r="I20" s="152">
        <v>1302</v>
      </c>
      <c r="J20" s="152">
        <v>1272</v>
      </c>
      <c r="K20" s="152">
        <v>1274</v>
      </c>
      <c r="L20" s="152">
        <v>1290.8</v>
      </c>
      <c r="M20" s="152">
        <v>1282.3218599999998</v>
      </c>
      <c r="N20" s="152">
        <v>1282.3218599999998</v>
      </c>
      <c r="O20" s="152">
        <v>1257.7998599999999</v>
      </c>
      <c r="P20" s="152">
        <v>1224.7750000000001</v>
      </c>
      <c r="Q20" s="152">
        <v>1871.6949999999999</v>
      </c>
      <c r="R20" s="152">
        <v>2435.3780000000002</v>
      </c>
      <c r="S20" s="152">
        <v>2435.3780000000002</v>
      </c>
      <c r="T20" s="152">
        <v>2426.4430000000002</v>
      </c>
      <c r="U20" s="152">
        <v>2419.1010000000001</v>
      </c>
      <c r="V20" s="152">
        <v>2417.1990000000001</v>
      </c>
      <c r="W20" s="152">
        <v>2415.6190000000001</v>
      </c>
      <c r="X20" s="152">
        <v>2415.6190000000001</v>
      </c>
      <c r="Y20" s="152">
        <v>2388.8049999999998</v>
      </c>
      <c r="Z20" s="152">
        <v>2387.4217601044002</v>
      </c>
      <c r="AA20" s="152">
        <v>2379.5210000000002</v>
      </c>
      <c r="AB20" s="152">
        <v>2373.4169999999999</v>
      </c>
      <c r="AC20" s="152">
        <v>2373.4169999999999</v>
      </c>
      <c r="AD20" s="152">
        <v>2325.12</v>
      </c>
      <c r="AE20" s="152">
        <v>2327.1480000000001</v>
      </c>
      <c r="AF20" s="152">
        <v>2320.6880000000001</v>
      </c>
      <c r="AG20" s="152">
        <v>2304.98</v>
      </c>
      <c r="AH20" s="152">
        <v>2292.0929999999998</v>
      </c>
      <c r="AI20" s="152">
        <v>2292.0929999999998</v>
      </c>
      <c r="AJ20" s="223">
        <v>2308.5100000000002</v>
      </c>
      <c r="AK20" s="152">
        <v>2304.502</v>
      </c>
      <c r="AL20" s="223">
        <v>2280.0739999999996</v>
      </c>
      <c r="AM20" s="152">
        <v>2268.3629999999998</v>
      </c>
      <c r="AN20" s="152">
        <v>2268.3629999999998</v>
      </c>
    </row>
    <row r="21" spans="2:40" ht="5.0999999999999996" customHeight="1" x14ac:dyDescent="0.25">
      <c r="B21" s="3"/>
    </row>
    <row r="22" spans="2:40" x14ac:dyDescent="0.25">
      <c r="B22" s="1" t="s">
        <v>24</v>
      </c>
    </row>
    <row r="23" spans="2:40" x14ac:dyDescent="0.25">
      <c r="B23" s="3" t="s">
        <v>91</v>
      </c>
      <c r="C23" s="30">
        <v>1538</v>
      </c>
      <c r="D23" s="30">
        <v>1416</v>
      </c>
      <c r="E23" s="30">
        <v>1371</v>
      </c>
      <c r="F23" s="30">
        <v>1346</v>
      </c>
      <c r="G23" s="30">
        <v>1343</v>
      </c>
      <c r="H23" s="30">
        <v>1338</v>
      </c>
      <c r="I23" s="30">
        <v>1338</v>
      </c>
      <c r="J23" s="30">
        <v>1306</v>
      </c>
      <c r="K23" s="30">
        <v>1302</v>
      </c>
      <c r="L23" s="30">
        <v>1320</v>
      </c>
      <c r="M23" s="30">
        <v>1310.5260000000001</v>
      </c>
      <c r="N23" s="30">
        <v>1310.5260000000001</v>
      </c>
      <c r="O23" s="30">
        <v>1293.4459999999999</v>
      </c>
      <c r="P23" s="99">
        <v>1258.7629999999999</v>
      </c>
      <c r="Q23" s="30">
        <v>1888.5489997226</v>
      </c>
      <c r="R23" s="30">
        <v>2458.1689997225999</v>
      </c>
      <c r="S23" s="30">
        <v>2458.1689997225999</v>
      </c>
      <c r="T23" s="30">
        <v>2451.1552921032003</v>
      </c>
      <c r="U23" s="30">
        <v>2443.2532921032002</v>
      </c>
      <c r="V23" s="30">
        <v>2437.3922921032004</v>
      </c>
      <c r="W23" s="30">
        <v>2434.2932921032002</v>
      </c>
      <c r="X23" s="30">
        <v>2434.2932921032002</v>
      </c>
      <c r="Y23" s="30">
        <v>2398.241</v>
      </c>
      <c r="Z23" s="30">
        <v>2391.8197601044003</v>
      </c>
      <c r="AA23" s="30">
        <v>2379.7179999999998</v>
      </c>
      <c r="AB23" s="30">
        <v>2367.3090000000002</v>
      </c>
      <c r="AC23" s="30">
        <v>2367.3090000000002</v>
      </c>
      <c r="AD23" s="30">
        <v>2308.7089999999998</v>
      </c>
      <c r="AE23" s="30">
        <v>2308.2979999999998</v>
      </c>
      <c r="AF23" s="30">
        <v>2301.8380000000002</v>
      </c>
      <c r="AG23" s="30">
        <v>2277.605</v>
      </c>
      <c r="AH23" s="30">
        <v>2261.88</v>
      </c>
      <c r="AI23" s="30">
        <v>2261.88</v>
      </c>
      <c r="AJ23" s="191">
        <v>2268.66</v>
      </c>
      <c r="AK23" s="30">
        <v>2257.8760000000002</v>
      </c>
      <c r="AL23" s="191">
        <v>2233.5720000000001</v>
      </c>
      <c r="AM23" s="30">
        <v>2218.0740000000001</v>
      </c>
      <c r="AN23" s="30">
        <v>2218.0740000000001</v>
      </c>
    </row>
    <row r="24" spans="2:40" s="2" customFormat="1" x14ac:dyDescent="0.25">
      <c r="B24" s="10" t="s">
        <v>92</v>
      </c>
      <c r="C24" s="33">
        <v>972</v>
      </c>
      <c r="D24" s="33">
        <v>950</v>
      </c>
      <c r="E24" s="33">
        <v>940</v>
      </c>
      <c r="F24" s="33">
        <v>934</v>
      </c>
      <c r="G24" s="33">
        <v>915</v>
      </c>
      <c r="H24" s="33">
        <v>917</v>
      </c>
      <c r="I24" s="33">
        <v>917</v>
      </c>
      <c r="J24" s="33">
        <v>912</v>
      </c>
      <c r="K24" s="33">
        <v>909</v>
      </c>
      <c r="L24" s="33">
        <v>918.8</v>
      </c>
      <c r="M24" s="33">
        <v>908.3990651561171</v>
      </c>
      <c r="N24" s="30">
        <v>908.3990651561171</v>
      </c>
      <c r="O24" s="33">
        <v>919.11606515611709</v>
      </c>
      <c r="P24" s="102">
        <v>916.09206515611709</v>
      </c>
      <c r="Q24" s="102">
        <v>1436.6458613247173</v>
      </c>
      <c r="R24" s="102">
        <v>1957.4987961686002</v>
      </c>
      <c r="S24" s="102">
        <v>1957.4987961686002</v>
      </c>
      <c r="T24" s="102">
        <v>1981.2020885492002</v>
      </c>
      <c r="U24" s="102">
        <v>1976.0860885492002</v>
      </c>
      <c r="V24" s="102">
        <v>1970.5910885492003</v>
      </c>
      <c r="W24" s="102">
        <v>1968.1560885492001</v>
      </c>
      <c r="X24" s="102">
        <v>1968.1560885492001</v>
      </c>
      <c r="Y24" s="102">
        <v>1956.5051350199999</v>
      </c>
      <c r="Z24" s="102">
        <v>1949.5436214612</v>
      </c>
      <c r="AA24" s="102">
        <v>1946.066</v>
      </c>
      <c r="AB24" s="102">
        <v>1934.7810718452999</v>
      </c>
      <c r="AC24" s="102">
        <v>1934.7810718452999</v>
      </c>
      <c r="AD24" s="102">
        <v>1909.59</v>
      </c>
      <c r="AE24" s="102">
        <v>1908.9300838784</v>
      </c>
      <c r="AF24" s="102">
        <v>1906.8030838784</v>
      </c>
      <c r="AG24" s="102">
        <v>1882.8710000000001</v>
      </c>
      <c r="AH24" s="102">
        <v>1869.6030000000001</v>
      </c>
      <c r="AI24" s="102">
        <v>1869.6030000000001</v>
      </c>
      <c r="AJ24" s="224">
        <v>1831.0840000000001</v>
      </c>
      <c r="AK24" s="102">
        <v>1815.2570000000001</v>
      </c>
      <c r="AL24" s="224">
        <v>1793.5659999999998</v>
      </c>
      <c r="AM24" s="102">
        <v>1796.5619999999999</v>
      </c>
      <c r="AN24" s="102">
        <v>1796.5619999999999</v>
      </c>
    </row>
    <row r="25" spans="2:40" x14ac:dyDescent="0.25">
      <c r="B25" s="3" t="s">
        <v>93</v>
      </c>
      <c r="C25" s="30">
        <v>142</v>
      </c>
      <c r="D25" s="30">
        <v>153</v>
      </c>
      <c r="E25" s="30">
        <v>150</v>
      </c>
      <c r="F25" s="30">
        <v>151</v>
      </c>
      <c r="G25" s="30">
        <v>153</v>
      </c>
      <c r="H25" s="30">
        <v>164</v>
      </c>
      <c r="I25" s="30">
        <v>164</v>
      </c>
      <c r="J25" s="30">
        <v>165</v>
      </c>
      <c r="K25" s="30">
        <v>162</v>
      </c>
      <c r="L25" s="30">
        <v>163</v>
      </c>
      <c r="M25" s="30">
        <v>160.58839878661843</v>
      </c>
      <c r="N25" s="30">
        <v>160.58839878661843</v>
      </c>
      <c r="O25" s="30">
        <v>160.90208522002078</v>
      </c>
      <c r="P25" s="99">
        <v>160.61908522002079</v>
      </c>
      <c r="Q25" s="30">
        <v>397.41308522002078</v>
      </c>
      <c r="R25" s="30">
        <v>426.47508522002079</v>
      </c>
      <c r="S25" s="30">
        <v>426.47508522002079</v>
      </c>
      <c r="T25" s="30">
        <v>424.43708522002078</v>
      </c>
      <c r="U25" s="30">
        <v>423.90808522002078</v>
      </c>
      <c r="V25" s="30">
        <v>422.4190852200208</v>
      </c>
      <c r="W25" s="30">
        <v>429.18408522002079</v>
      </c>
      <c r="X25" s="30">
        <v>429.18408522002079</v>
      </c>
      <c r="Y25" s="30">
        <v>430.18</v>
      </c>
      <c r="Z25" s="30">
        <v>430.17599999999999</v>
      </c>
      <c r="AA25" s="30">
        <v>432.45</v>
      </c>
      <c r="AB25" s="30">
        <v>429.50900000000001</v>
      </c>
      <c r="AC25" s="30">
        <v>429.50900000000001</v>
      </c>
      <c r="AD25" s="30">
        <v>424.18700000000001</v>
      </c>
      <c r="AE25" s="30">
        <v>419.34399999999999</v>
      </c>
      <c r="AF25" s="30">
        <v>558.80600000000004</v>
      </c>
      <c r="AG25" s="30">
        <v>553.47400000000005</v>
      </c>
      <c r="AH25" s="30">
        <v>558.178</v>
      </c>
      <c r="AI25" s="30">
        <v>558.178</v>
      </c>
      <c r="AJ25" s="191">
        <v>551.18200000000002</v>
      </c>
      <c r="AK25" s="30">
        <v>552.721</v>
      </c>
      <c r="AL25" s="191">
        <v>544.851</v>
      </c>
      <c r="AM25" s="30">
        <v>543.31299999999999</v>
      </c>
      <c r="AN25" s="30">
        <v>543.31299999999999</v>
      </c>
    </row>
    <row r="26" spans="2:40" ht="15.6" x14ac:dyDescent="0.25">
      <c r="B26" t="s">
        <v>229</v>
      </c>
      <c r="C26" s="30">
        <v>115</v>
      </c>
      <c r="D26" s="30">
        <v>135</v>
      </c>
      <c r="E26" s="30">
        <v>146</v>
      </c>
      <c r="F26" s="30">
        <v>153</v>
      </c>
      <c r="G26" s="30">
        <v>162</v>
      </c>
      <c r="H26" s="30">
        <v>174</v>
      </c>
      <c r="I26" s="30">
        <v>174</v>
      </c>
      <c r="J26" s="30">
        <v>183</v>
      </c>
      <c r="K26" s="30">
        <v>190</v>
      </c>
      <c r="L26" s="30">
        <v>196.8</v>
      </c>
      <c r="M26" s="30">
        <v>202.00899999999999</v>
      </c>
      <c r="N26" s="30">
        <v>202.00899999999999</v>
      </c>
      <c r="O26" s="30">
        <v>207.69800000000001</v>
      </c>
      <c r="P26" s="99">
        <v>213.31200000000001</v>
      </c>
      <c r="Q26" s="30">
        <v>363.3</v>
      </c>
      <c r="R26" s="30">
        <v>462.16800000000001</v>
      </c>
      <c r="S26" s="30">
        <v>462.16800000000001</v>
      </c>
      <c r="T26" s="30">
        <v>474.613</v>
      </c>
      <c r="U26" s="30">
        <v>484.61700000000002</v>
      </c>
      <c r="V26" s="30">
        <v>500.03</v>
      </c>
      <c r="W26" s="30">
        <v>520.43899999999996</v>
      </c>
      <c r="X26" s="30">
        <v>520.43899999999996</v>
      </c>
      <c r="Y26" s="30">
        <v>535.09500000000003</v>
      </c>
      <c r="Z26" s="30">
        <v>548.86300000000006</v>
      </c>
      <c r="AA26" s="30">
        <v>564.40899999999999</v>
      </c>
      <c r="AB26" s="30">
        <v>578.11800000000005</v>
      </c>
      <c r="AC26" s="30">
        <v>578.11800000000005</v>
      </c>
      <c r="AD26" s="30">
        <v>575.19000000000005</v>
      </c>
      <c r="AE26" s="30">
        <v>571.37400000000002</v>
      </c>
      <c r="AF26" s="30">
        <v>571.37400000000002</v>
      </c>
      <c r="AG26" s="30">
        <v>570.51900000000001</v>
      </c>
      <c r="AH26" s="30">
        <v>573.98599999999999</v>
      </c>
      <c r="AI26" s="30">
        <v>573.98599999999999</v>
      </c>
      <c r="AJ26" s="191">
        <v>575.15099999999995</v>
      </c>
      <c r="AK26" s="30">
        <v>576.94585738569992</v>
      </c>
      <c r="AL26" s="191">
        <v>578.61779630620003</v>
      </c>
      <c r="AM26" s="30">
        <v>584.0044633898998</v>
      </c>
      <c r="AN26" s="30">
        <v>584.0044633898998</v>
      </c>
    </row>
    <row r="27" spans="2:40" ht="15.6" x14ac:dyDescent="0.25">
      <c r="B27" s="14" t="s">
        <v>230</v>
      </c>
      <c r="C27" s="30">
        <v>87</v>
      </c>
      <c r="D27" s="30">
        <v>112</v>
      </c>
      <c r="E27" s="30">
        <v>121</v>
      </c>
      <c r="F27" s="30">
        <v>128</v>
      </c>
      <c r="G27" s="30">
        <v>136</v>
      </c>
      <c r="H27" s="30">
        <v>146</v>
      </c>
      <c r="I27" s="30">
        <v>146</v>
      </c>
      <c r="J27" s="30">
        <v>154</v>
      </c>
      <c r="K27" s="30">
        <v>160</v>
      </c>
      <c r="L27" s="30">
        <v>166.4</v>
      </c>
      <c r="M27" s="30">
        <v>169.953</v>
      </c>
      <c r="N27" s="30">
        <v>169.953</v>
      </c>
      <c r="O27" s="30">
        <v>174.77799999999999</v>
      </c>
      <c r="P27" s="99">
        <v>201.58</v>
      </c>
      <c r="Q27" s="30">
        <v>351.68799999999999</v>
      </c>
      <c r="R27" s="30">
        <v>427.01799999999997</v>
      </c>
      <c r="S27" s="30">
        <v>427.01799999999997</v>
      </c>
      <c r="T27" s="30">
        <v>441.39600000000002</v>
      </c>
      <c r="U27" s="30">
        <v>451.97500000000002</v>
      </c>
      <c r="V27" s="30">
        <v>463.44799999999998</v>
      </c>
      <c r="W27" s="30">
        <v>495.38099999999997</v>
      </c>
      <c r="X27" s="30">
        <v>495.38099999999997</v>
      </c>
      <c r="Y27" s="30">
        <v>512.89</v>
      </c>
      <c r="Z27" s="30">
        <v>528.14599999999996</v>
      </c>
      <c r="AA27" s="30">
        <v>544.74</v>
      </c>
      <c r="AB27" s="30">
        <v>554.53899999999999</v>
      </c>
      <c r="AC27" s="30">
        <v>554.53899999999999</v>
      </c>
      <c r="AD27" s="30">
        <v>547.06799999999998</v>
      </c>
      <c r="AE27" s="30">
        <v>538.86900000000003</v>
      </c>
      <c r="AF27" s="30">
        <v>455.91699999999997</v>
      </c>
      <c r="AG27" s="30">
        <v>447.87900000000002</v>
      </c>
      <c r="AH27" s="30">
        <v>439.07600000000002</v>
      </c>
      <c r="AI27" s="30">
        <v>439.07600000000002</v>
      </c>
      <c r="AJ27" s="191">
        <v>434.59899999999999</v>
      </c>
      <c r="AK27" s="30">
        <v>431.411</v>
      </c>
      <c r="AL27" s="191">
        <v>429.26299999999998</v>
      </c>
      <c r="AM27" s="30">
        <v>432.35300000000001</v>
      </c>
      <c r="AN27" s="30">
        <v>432.35300000000001</v>
      </c>
    </row>
    <row r="28" spans="2:40" x14ac:dyDescent="0.25">
      <c r="B28" s="132" t="s">
        <v>94</v>
      </c>
      <c r="C28" s="152">
        <v>1881</v>
      </c>
      <c r="D28" s="152">
        <v>1816</v>
      </c>
      <c r="E28" s="152">
        <v>1788</v>
      </c>
      <c r="F28" s="152">
        <v>1779</v>
      </c>
      <c r="G28" s="152">
        <v>1794</v>
      </c>
      <c r="H28" s="152">
        <v>1822</v>
      </c>
      <c r="I28" s="152">
        <v>1822</v>
      </c>
      <c r="J28" s="152">
        <v>1808</v>
      </c>
      <c r="K28" s="152">
        <v>1814</v>
      </c>
      <c r="L28" s="152">
        <v>1846.2</v>
      </c>
      <c r="M28" s="152">
        <v>1843.0763987866185</v>
      </c>
      <c r="N28" s="152">
        <v>1843.0763987866185</v>
      </c>
      <c r="O28" s="152">
        <v>1836.8240852200208</v>
      </c>
      <c r="P28" s="152">
        <v>1834.2740852200207</v>
      </c>
      <c r="Q28" s="152">
        <v>3000.9500849426208</v>
      </c>
      <c r="R28" s="152">
        <v>3773.8300849426205</v>
      </c>
      <c r="S28" s="152">
        <v>3773.8300849426205</v>
      </c>
      <c r="T28" s="152">
        <v>3791.6013773232207</v>
      </c>
      <c r="U28" s="152">
        <v>3803.7533773232208</v>
      </c>
      <c r="V28" s="152">
        <v>3823.2893773232208</v>
      </c>
      <c r="W28" s="152">
        <v>3879.2973773232211</v>
      </c>
      <c r="X28" s="152">
        <v>3879.2973773232211</v>
      </c>
      <c r="Y28" s="152">
        <v>3876.4059999999999</v>
      </c>
      <c r="Z28" s="152">
        <v>3899.0047601044002</v>
      </c>
      <c r="AA28" s="152">
        <v>3921.317</v>
      </c>
      <c r="AB28" s="152">
        <v>3929.4749999999999</v>
      </c>
      <c r="AC28" s="152">
        <v>3929.4749999999999</v>
      </c>
      <c r="AD28" s="152">
        <v>3855.154</v>
      </c>
      <c r="AE28" s="152">
        <v>3837.8850000000002</v>
      </c>
      <c r="AF28" s="152">
        <v>3887.9349999999999</v>
      </c>
      <c r="AG28" s="152">
        <v>3849.4769999999999</v>
      </c>
      <c r="AH28" s="152">
        <v>3833.12</v>
      </c>
      <c r="AI28" s="152">
        <v>3833.12</v>
      </c>
      <c r="AJ28" s="223">
        <v>3829.5920000000001</v>
      </c>
      <c r="AK28" s="152">
        <v>3818.9538573856998</v>
      </c>
      <c r="AL28" s="223">
        <v>3786.3037963062002</v>
      </c>
      <c r="AM28" s="152">
        <v>3777.7444633898995</v>
      </c>
      <c r="AN28" s="152">
        <v>3777.7444633898995</v>
      </c>
    </row>
    <row r="29" spans="2:40" s="8" customFormat="1" x14ac:dyDescent="0.25">
      <c r="B29" s="11" t="s">
        <v>26</v>
      </c>
      <c r="C29" s="21">
        <v>1.3</v>
      </c>
      <c r="D29" s="22">
        <v>1.34</v>
      </c>
      <c r="E29" s="22">
        <v>1.35</v>
      </c>
      <c r="F29" s="22">
        <v>1.37</v>
      </c>
      <c r="G29" s="22">
        <v>1.38</v>
      </c>
      <c r="H29" s="22">
        <v>1.4</v>
      </c>
      <c r="I29" s="22">
        <v>1.4</v>
      </c>
      <c r="J29" s="22">
        <v>1.42</v>
      </c>
      <c r="K29" s="22">
        <v>1.42</v>
      </c>
      <c r="L29" s="22">
        <v>1.4302757979547569</v>
      </c>
      <c r="M29" s="22">
        <v>1.4372962485304732</v>
      </c>
      <c r="N29" s="22">
        <v>1.4372962485304732</v>
      </c>
      <c r="O29" s="22">
        <v>1.4603468672830198</v>
      </c>
      <c r="P29" s="22">
        <v>1.497641677222364</v>
      </c>
      <c r="Q29" s="22">
        <v>1.6033328533455615</v>
      </c>
      <c r="R29" s="22">
        <v>1.5495869983807937</v>
      </c>
      <c r="S29" s="22">
        <v>1.5495869983807937</v>
      </c>
      <c r="T29" s="22">
        <v>1.5626171219860598</v>
      </c>
      <c r="U29" s="22">
        <v>1.5723830370551792</v>
      </c>
      <c r="V29" s="22">
        <v>1.5817023659712008</v>
      </c>
      <c r="W29" s="22">
        <v>1.6059226961384312</v>
      </c>
      <c r="X29" s="22">
        <v>1.6059226961384312</v>
      </c>
      <c r="Y29" s="22">
        <v>1.6227385659356874</v>
      </c>
      <c r="Z29" s="22">
        <v>1.6331445181826187</v>
      </c>
      <c r="AA29" s="22">
        <v>1.6479438508842745</v>
      </c>
      <c r="AB29" s="22">
        <v>1.6556193033082682</v>
      </c>
      <c r="AC29" s="22">
        <v>1.6556193033082682</v>
      </c>
      <c r="AD29" s="22">
        <v>1.6580451761629507</v>
      </c>
      <c r="AE29" s="22">
        <v>1.6491795966565084</v>
      </c>
      <c r="AF29" s="22">
        <v>1.6753372275807863</v>
      </c>
      <c r="AG29" s="22">
        <v>1.670069588456299</v>
      </c>
      <c r="AH29" s="22">
        <v>1.6723230689156157</v>
      </c>
      <c r="AI29" s="22">
        <v>1.6723230689156157</v>
      </c>
      <c r="AJ29" s="22">
        <v>1.6589020623692339</v>
      </c>
      <c r="AK29" s="22">
        <v>1.6571709885197321</v>
      </c>
      <c r="AL29" s="22">
        <v>1.6606056629329577</v>
      </c>
      <c r="AM29" s="22">
        <v>1.6654056089743572</v>
      </c>
      <c r="AN29" s="22">
        <v>1.6654056089743572</v>
      </c>
    </row>
    <row r="30" spans="2:40" ht="5.0999999999999996" customHeight="1" x14ac:dyDescent="0.25">
      <c r="B30" s="3"/>
    </row>
    <row r="31" spans="2:40" x14ac:dyDescent="0.25">
      <c r="B31" s="1" t="s">
        <v>61</v>
      </c>
    </row>
    <row r="32" spans="2:40" x14ac:dyDescent="0.25">
      <c r="B32" s="43" t="s">
        <v>57</v>
      </c>
      <c r="C32" s="32">
        <v>0.47299999999999998</v>
      </c>
      <c r="D32" s="32">
        <v>0.54800000000000004</v>
      </c>
      <c r="E32" s="32">
        <v>0.56299999999999994</v>
      </c>
      <c r="F32" s="32">
        <v>0.57799999999999996</v>
      </c>
      <c r="G32" s="32">
        <v>0.58499999999999996</v>
      </c>
      <c r="H32" s="32">
        <v>0.59499999999999997</v>
      </c>
      <c r="I32" s="32">
        <v>0.59499999999999997</v>
      </c>
      <c r="J32" s="32">
        <v>0.61299999999999999</v>
      </c>
      <c r="K32" s="32">
        <v>0.622</v>
      </c>
      <c r="L32" s="32">
        <v>0.62093023255813951</v>
      </c>
      <c r="M32" s="32">
        <v>0.62781883094590407</v>
      </c>
      <c r="N32" s="32">
        <v>0.62781883094590407</v>
      </c>
      <c r="O32" s="32">
        <v>0.64306482602903003</v>
      </c>
      <c r="P32" s="103">
        <v>0.62617077194895432</v>
      </c>
      <c r="Q32" s="32">
        <v>0.60077671643708597</v>
      </c>
      <c r="R32" s="32">
        <v>0.65168226386097483</v>
      </c>
      <c r="S32" s="32">
        <v>0.65168226386097483</v>
      </c>
      <c r="T32" s="32">
        <v>0.6537431220035762</v>
      </c>
      <c r="U32" s="32">
        <v>0.65786493511405586</v>
      </c>
      <c r="V32" s="32">
        <v>0.66336326554640934</v>
      </c>
      <c r="W32" s="32">
        <v>0.67368765285832066</v>
      </c>
      <c r="X32" s="32">
        <v>0.67368765285832066</v>
      </c>
      <c r="Y32" s="32">
        <v>0.68223216646179907</v>
      </c>
      <c r="Z32" s="32">
        <v>0.68912671549600402</v>
      </c>
      <c r="AA32" s="32">
        <v>0.69098266220810967</v>
      </c>
      <c r="AB32" s="32">
        <v>0.69489426934033605</v>
      </c>
      <c r="AC32" s="32">
        <v>0.69489426934033605</v>
      </c>
      <c r="AD32" s="32">
        <v>0.69300416114716579</v>
      </c>
      <c r="AE32" s="32">
        <v>0.69364007624572643</v>
      </c>
      <c r="AF32" s="32">
        <v>0.72658969456329314</v>
      </c>
      <c r="AG32" s="32">
        <v>0.73061367600256522</v>
      </c>
      <c r="AH32" s="32">
        <v>0.73388841054055298</v>
      </c>
      <c r="AI32" s="32">
        <v>0.73388841054055298</v>
      </c>
      <c r="AJ32" s="32">
        <v>0.73684555422359799</v>
      </c>
      <c r="AK32" s="32">
        <v>0.73842599352928517</v>
      </c>
      <c r="AL32" s="244">
        <v>0.74202601524479472</v>
      </c>
      <c r="AM32" s="32">
        <v>0.7454364304954656</v>
      </c>
      <c r="AN32" s="32">
        <v>0.7454364304954656</v>
      </c>
    </row>
    <row r="33" spans="1:40" x14ac:dyDescent="0.25">
      <c r="B33" s="43" t="s">
        <v>58</v>
      </c>
      <c r="C33" s="32">
        <v>0.62</v>
      </c>
      <c r="D33" s="32">
        <v>0.70499999999999996</v>
      </c>
      <c r="E33" s="32">
        <v>0.71699999999999997</v>
      </c>
      <c r="F33" s="32">
        <v>0.72499999999999998</v>
      </c>
      <c r="G33" s="32">
        <v>0.73499999999999999</v>
      </c>
      <c r="H33" s="32">
        <v>0.745</v>
      </c>
      <c r="I33" s="32">
        <v>0.745</v>
      </c>
      <c r="J33" s="32">
        <v>0.75900000000000001</v>
      </c>
      <c r="K33" s="32">
        <v>0.77900000000000003</v>
      </c>
      <c r="L33" s="32">
        <v>0.78096984924623114</v>
      </c>
      <c r="M33" s="32">
        <v>0.7888297455981178</v>
      </c>
      <c r="N33" s="32">
        <v>0.7888297455981178</v>
      </c>
      <c r="O33" s="32">
        <v>0.78709571518182186</v>
      </c>
      <c r="P33" s="103">
        <v>0.78100898797024942</v>
      </c>
      <c r="Q33" s="32">
        <v>0.73010942467024798</v>
      </c>
      <c r="R33" s="32">
        <v>0.76361125862984602</v>
      </c>
      <c r="S33" s="32">
        <v>0.76361125862984602</v>
      </c>
      <c r="T33" s="32">
        <v>0.76966438211673283</v>
      </c>
      <c r="U33" s="32">
        <v>0.7759294064888187</v>
      </c>
      <c r="V33" s="32">
        <v>0.78179793335784908</v>
      </c>
      <c r="W33" s="32">
        <v>0.79157933873434128</v>
      </c>
      <c r="X33" s="32">
        <v>0.79157933873434128</v>
      </c>
      <c r="Y33" s="32">
        <v>0.79774443023549169</v>
      </c>
      <c r="Z33" s="32">
        <v>0.8056063273921561</v>
      </c>
      <c r="AA33" s="32">
        <v>0.80710394954798403</v>
      </c>
      <c r="AB33" s="32">
        <v>0.81170627798075623</v>
      </c>
      <c r="AC33" s="32">
        <v>0.81170627798075623</v>
      </c>
      <c r="AD33" s="32">
        <v>0.8102174190871515</v>
      </c>
      <c r="AE33" s="32">
        <v>0.80999492731830969</v>
      </c>
      <c r="AF33" s="32">
        <v>0.8344603118746361</v>
      </c>
      <c r="AG33" s="32">
        <v>0.83965205359326489</v>
      </c>
      <c r="AH33" s="32">
        <v>0.84250514310515978</v>
      </c>
      <c r="AI33" s="32">
        <v>0.84250514310515978</v>
      </c>
      <c r="AJ33" s="32">
        <v>0.84523673088888485</v>
      </c>
      <c r="AK33" s="32">
        <v>0.85067254889396915</v>
      </c>
      <c r="AL33" s="244">
        <v>0.85252491705216993</v>
      </c>
      <c r="AM33" s="32">
        <v>0.85879495656342442</v>
      </c>
      <c r="AN33" s="32">
        <v>0.85879495656342442</v>
      </c>
    </row>
    <row r="34" spans="1:40" x14ac:dyDescent="0.25">
      <c r="B34" s="43" t="s">
        <v>59</v>
      </c>
      <c r="C34" s="32">
        <v>0.124</v>
      </c>
      <c r="D34" s="32">
        <v>0.13300000000000001</v>
      </c>
      <c r="E34" s="32">
        <v>0.14299999999999999</v>
      </c>
      <c r="F34" s="32">
        <v>0.151</v>
      </c>
      <c r="G34" s="32">
        <v>0.159</v>
      </c>
      <c r="H34" s="32">
        <v>0.16700000000000001</v>
      </c>
      <c r="I34" s="32">
        <v>0.16700000000000001</v>
      </c>
      <c r="J34" s="32">
        <v>0.17399999999999999</v>
      </c>
      <c r="K34" s="32">
        <v>0.17899999999999999</v>
      </c>
      <c r="L34" s="32">
        <v>0.18426966292134833</v>
      </c>
      <c r="M34" s="32">
        <v>0.18955664488426299</v>
      </c>
      <c r="N34" s="32">
        <v>0.18955664488426299</v>
      </c>
      <c r="O34" s="32">
        <v>0.19374650772521498</v>
      </c>
      <c r="P34" s="103">
        <v>0.2032028608743614</v>
      </c>
      <c r="Q34" s="32">
        <v>0.21343895810298416</v>
      </c>
      <c r="R34" s="32">
        <v>0.19673470986219102</v>
      </c>
      <c r="S34" s="32">
        <v>0.19673470986219102</v>
      </c>
      <c r="T34" s="32">
        <v>0.2020792387790763</v>
      </c>
      <c r="U34" s="32">
        <v>0.20487038365558632</v>
      </c>
      <c r="V34" s="32">
        <v>0.20931723975683819</v>
      </c>
      <c r="W34" s="32">
        <v>0.21409454338421743</v>
      </c>
      <c r="X34" s="32">
        <v>0.21409454338421743</v>
      </c>
      <c r="Y34" s="32">
        <v>0.21758126742374215</v>
      </c>
      <c r="Z34" s="32">
        <v>0.22153207689122198</v>
      </c>
      <c r="AA34" s="32">
        <v>0.22725530381423664</v>
      </c>
      <c r="AB34" s="32">
        <v>0.23162716119522464</v>
      </c>
      <c r="AC34" s="32">
        <v>0.23162716119522464</v>
      </c>
      <c r="AD34" s="32">
        <v>0.23388172340321714</v>
      </c>
      <c r="AE34" s="32">
        <v>0.23134704851059004</v>
      </c>
      <c r="AF34" s="32">
        <v>0.23568327455241592</v>
      </c>
      <c r="AG34" s="32">
        <v>0.23400973087111065</v>
      </c>
      <c r="AH34" s="32">
        <v>0.23439719859929964</v>
      </c>
      <c r="AI34" s="32">
        <v>0.23439719859929964</v>
      </c>
      <c r="AJ34" s="32">
        <v>0.23056868694391566</v>
      </c>
      <c r="AK34" s="32">
        <v>0.23048700737724093</v>
      </c>
      <c r="AL34" s="244">
        <v>0.231519006503104</v>
      </c>
      <c r="AM34" s="32">
        <v>0.23182618226078811</v>
      </c>
      <c r="AN34" s="32">
        <v>0.23182618226078811</v>
      </c>
    </row>
    <row r="35" spans="1:40" x14ac:dyDescent="0.25">
      <c r="B35" s="43" t="s">
        <v>60</v>
      </c>
      <c r="C35" s="32">
        <v>0.13700000000000001</v>
      </c>
      <c r="D35" s="32">
        <v>0.14499999999999999</v>
      </c>
      <c r="E35" s="32">
        <v>0.159</v>
      </c>
      <c r="F35" s="32">
        <v>0.16700000000000001</v>
      </c>
      <c r="G35" s="32">
        <v>0.17599999999999999</v>
      </c>
      <c r="H35" s="32">
        <v>0.185</v>
      </c>
      <c r="I35" s="32">
        <v>0.185</v>
      </c>
      <c r="J35" s="32">
        <v>0.192</v>
      </c>
      <c r="K35" s="32">
        <v>0.19500000000000001</v>
      </c>
      <c r="L35" s="32">
        <v>0.20054092428990283</v>
      </c>
      <c r="M35" s="32">
        <v>0.20493715500622073</v>
      </c>
      <c r="N35" s="32">
        <v>0.20493715500622073</v>
      </c>
      <c r="O35" s="32">
        <v>0.20945400996346164</v>
      </c>
      <c r="P35" s="103">
        <v>0.21177847644713024</v>
      </c>
      <c r="Q35" s="32">
        <v>0.21898109825759182</v>
      </c>
      <c r="R35" s="32">
        <v>0.20595941110022178</v>
      </c>
      <c r="S35" s="32">
        <v>0.20595941110022178</v>
      </c>
      <c r="T35" s="32">
        <v>0.21164589443816639</v>
      </c>
      <c r="U35" s="32">
        <v>0.21401196929908595</v>
      </c>
      <c r="V35" s="32">
        <v>0.21853944707397197</v>
      </c>
      <c r="W35" s="32">
        <v>0.22360004065981059</v>
      </c>
      <c r="X35" s="32">
        <v>0.22360004065981059</v>
      </c>
      <c r="Y35" s="32">
        <v>0.22878443018174616</v>
      </c>
      <c r="Z35" s="32">
        <v>0.23306735115711344</v>
      </c>
      <c r="AA35" s="32">
        <v>0.23903795246093129</v>
      </c>
      <c r="AB35" s="32">
        <v>0.24362122266399455</v>
      </c>
      <c r="AC35" s="32">
        <v>0.24362122266399455</v>
      </c>
      <c r="AD35" s="32">
        <v>0.24382180524074271</v>
      </c>
      <c r="AE35" s="32">
        <v>0.2413404568000565</v>
      </c>
      <c r="AF35" s="32">
        <v>0.24610999579162465</v>
      </c>
      <c r="AG35" s="32">
        <v>0.2446785992000077</v>
      </c>
      <c r="AH35" s="32">
        <v>0.24493297190519908</v>
      </c>
      <c r="AI35" s="32">
        <v>0.24493297190519908</v>
      </c>
      <c r="AJ35" s="32">
        <v>0.2451922800978493</v>
      </c>
      <c r="AK35" s="32">
        <v>0.24500268101523232</v>
      </c>
      <c r="AL35" s="244">
        <v>0.24537169959359714</v>
      </c>
      <c r="AM35" s="32">
        <v>0.24376456967624721</v>
      </c>
      <c r="AN35" s="32">
        <v>0.24376456967624721</v>
      </c>
    </row>
    <row r="36" spans="1:40" x14ac:dyDescent="0.25">
      <c r="B36" s="43" t="s">
        <v>109</v>
      </c>
      <c r="C36" s="32">
        <v>0.14599999999999999</v>
      </c>
      <c r="D36" s="34">
        <v>0.161</v>
      </c>
      <c r="E36" s="34">
        <v>0.159</v>
      </c>
      <c r="F36" s="34">
        <v>0.161</v>
      </c>
      <c r="G36" s="34">
        <v>0.16700000000000001</v>
      </c>
      <c r="H36" s="34">
        <v>0.17899999999999999</v>
      </c>
      <c r="I36" s="32">
        <v>0.17899999999999999</v>
      </c>
      <c r="J36" s="34">
        <v>0.18099999999999999</v>
      </c>
      <c r="K36" s="34">
        <v>0.17899999999999999</v>
      </c>
      <c r="L36" s="34">
        <v>0.17740531127557685</v>
      </c>
      <c r="M36" s="34">
        <v>0.17678177460367572</v>
      </c>
      <c r="N36" s="34">
        <v>0.17678177460367572</v>
      </c>
      <c r="O36" s="32">
        <v>0.17506177001997095</v>
      </c>
      <c r="P36" s="103">
        <v>0.17533072420253817</v>
      </c>
      <c r="Q36" s="32">
        <v>0.27662564304718074</v>
      </c>
      <c r="R36" s="32">
        <v>0.21786735504244381</v>
      </c>
      <c r="S36" s="32">
        <v>0.21786735504244381</v>
      </c>
      <c r="T36" s="32">
        <v>0.2142321006388746</v>
      </c>
      <c r="U36" s="32">
        <v>0.21451903724055107</v>
      </c>
      <c r="V36" s="32">
        <v>0.21436161346442328</v>
      </c>
      <c r="W36" s="32">
        <v>0.2180640487393396</v>
      </c>
      <c r="X36" s="32">
        <v>0.2180640487393396</v>
      </c>
      <c r="Y36" s="32">
        <v>0.21987164372844981</v>
      </c>
      <c r="Z36" s="32">
        <v>0.22065471901448366</v>
      </c>
      <c r="AA36" s="32">
        <v>0.22221754041229846</v>
      </c>
      <c r="AB36" s="32">
        <v>0.22199359206587402</v>
      </c>
      <c r="AC36" s="32">
        <v>0.22199359206587402</v>
      </c>
      <c r="AD36" s="32">
        <v>0.2221351180096251</v>
      </c>
      <c r="AE36" s="32">
        <v>0.21967488675541899</v>
      </c>
      <c r="AF36" s="32">
        <v>0.293059102287269</v>
      </c>
      <c r="AG36" s="32">
        <v>0.29395216135359248</v>
      </c>
      <c r="AH36" s="32">
        <v>0.2985542920074476</v>
      </c>
      <c r="AI36" s="32">
        <v>0.2985542920074476</v>
      </c>
      <c r="AJ36" s="32">
        <v>0.3010140441399739</v>
      </c>
      <c r="AK36" s="32">
        <v>0.3044863619862091</v>
      </c>
      <c r="AL36" s="244">
        <v>0.30371038142368906</v>
      </c>
      <c r="AM36" s="32">
        <v>0.30241817426840822</v>
      </c>
      <c r="AN36" s="32">
        <v>0.30241817426840822</v>
      </c>
    </row>
    <row r="37" spans="1:40" ht="15.6" x14ac:dyDescent="0.25">
      <c r="B37" t="s">
        <v>231</v>
      </c>
      <c r="C37" s="34">
        <v>0.63900000000000001</v>
      </c>
      <c r="D37" s="34">
        <v>0.68200000000000005</v>
      </c>
      <c r="E37" s="34">
        <v>0.69699999999999995</v>
      </c>
      <c r="F37" s="34">
        <v>0.70599999999999996</v>
      </c>
      <c r="G37" s="34">
        <v>0.71299999999999997</v>
      </c>
      <c r="H37" s="34">
        <v>0.71899999999999997</v>
      </c>
      <c r="I37" s="34">
        <v>0.71899999999999997</v>
      </c>
      <c r="J37" s="34">
        <v>0.72599999999999998</v>
      </c>
      <c r="K37" s="34">
        <v>0.73</v>
      </c>
      <c r="L37" s="34">
        <v>0.73</v>
      </c>
      <c r="M37" s="34">
        <v>0.7302108411760414</v>
      </c>
      <c r="N37" s="34">
        <v>0.7302108411760414</v>
      </c>
      <c r="O37" s="34">
        <v>0.72782369891367582</v>
      </c>
      <c r="P37" s="104">
        <v>0.82709462423724078</v>
      </c>
      <c r="Q37" s="77">
        <v>0.83032165215146259</v>
      </c>
      <c r="R37" s="77">
        <v>0.80324500495961459</v>
      </c>
      <c r="S37" s="32">
        <v>0.80324500495961459</v>
      </c>
      <c r="T37" s="32">
        <v>0.81695353917653446</v>
      </c>
      <c r="U37" s="32">
        <v>0.81460176580684451</v>
      </c>
      <c r="V37" s="32">
        <v>0.81158186656152576</v>
      </c>
      <c r="W37" s="32">
        <v>0.84147462606301437</v>
      </c>
      <c r="X37" s="32">
        <v>0.84147462606301437</v>
      </c>
      <c r="Y37" s="32">
        <v>0.8497813007739593</v>
      </c>
      <c r="Z37" s="32">
        <v>0.85675808830489886</v>
      </c>
      <c r="AA37" s="32">
        <v>0.87756067867896159</v>
      </c>
      <c r="AB37" s="32">
        <v>0.89351993339265112</v>
      </c>
      <c r="AC37" s="32">
        <v>0.89351993339265112</v>
      </c>
      <c r="AD37" s="103">
        <v>0.88560016816163156</v>
      </c>
      <c r="AE37" s="103">
        <v>0.87568343947681548</v>
      </c>
      <c r="AF37" s="103">
        <v>0.81677012035216767</v>
      </c>
      <c r="AG37" s="103">
        <v>0.80284782591257353</v>
      </c>
      <c r="AH37" s="103">
        <v>0.78911936196204524</v>
      </c>
      <c r="AI37" s="32">
        <v>0.78911936196204524</v>
      </c>
      <c r="AJ37" s="32">
        <v>0.78253303033646338</v>
      </c>
      <c r="AK37" s="103">
        <v>0.77719368645645137</v>
      </c>
      <c r="AL37" s="245">
        <v>0.76840188036768187</v>
      </c>
      <c r="AM37" s="103">
        <v>0.77178070136820243</v>
      </c>
      <c r="AN37" s="32">
        <v>0.77178070136820243</v>
      </c>
    </row>
    <row r="38" spans="1:40" ht="5.0999999999999996" customHeight="1" x14ac:dyDescent="0.25">
      <c r="B38" s="43"/>
      <c r="C38" s="31"/>
      <c r="D38" s="31"/>
      <c r="E38" s="31"/>
      <c r="F38" s="31"/>
      <c r="G38" s="31"/>
      <c r="H38" s="31"/>
      <c r="I38" s="31"/>
      <c r="J38" s="31"/>
      <c r="K38" s="31"/>
      <c r="L38" s="31"/>
      <c r="M38" s="31"/>
      <c r="N38" s="31"/>
      <c r="O38" s="31"/>
      <c r="P38" s="100"/>
      <c r="Q38" s="31"/>
      <c r="R38" s="31"/>
      <c r="S38" s="31"/>
      <c r="T38" s="31"/>
      <c r="U38" s="31"/>
      <c r="V38" s="31"/>
      <c r="W38" s="31"/>
      <c r="X38" s="31"/>
      <c r="Y38" s="31"/>
      <c r="Z38" s="31"/>
      <c r="AA38" s="31"/>
      <c r="AB38" s="31"/>
      <c r="AC38" s="31"/>
      <c r="AD38" s="31"/>
      <c r="AE38" s="31"/>
      <c r="AF38" s="31"/>
      <c r="AG38" s="31"/>
      <c r="AH38" s="31"/>
      <c r="AI38" s="31"/>
      <c r="AJ38" s="221"/>
      <c r="AK38" s="31"/>
      <c r="AL38" s="221"/>
      <c r="AM38" s="31"/>
      <c r="AN38" s="31"/>
    </row>
    <row r="39" spans="1:40" s="8" customFormat="1" ht="15.6" x14ac:dyDescent="0.25">
      <c r="B39" s="44" t="s">
        <v>255</v>
      </c>
      <c r="C39" s="44"/>
      <c r="D39" s="44"/>
      <c r="E39" s="44"/>
      <c r="F39" s="44"/>
      <c r="G39" s="44"/>
      <c r="H39" s="44"/>
      <c r="I39" s="44"/>
      <c r="J39" s="44"/>
      <c r="K39" s="44"/>
      <c r="L39" s="44"/>
      <c r="M39" s="44"/>
      <c r="N39" s="44"/>
      <c r="O39" s="44"/>
      <c r="P39" s="105"/>
      <c r="Q39" s="44"/>
      <c r="R39" s="44"/>
      <c r="S39" s="44"/>
      <c r="T39" s="44"/>
      <c r="U39" s="44"/>
      <c r="V39" s="44"/>
      <c r="W39" s="44"/>
      <c r="X39" s="44"/>
      <c r="Y39" s="44"/>
      <c r="Z39" s="44"/>
      <c r="AA39" s="44"/>
      <c r="AB39" s="44"/>
      <c r="AC39" s="44"/>
      <c r="AD39" s="44"/>
      <c r="AE39" s="44"/>
      <c r="AF39" s="44"/>
      <c r="AG39" s="44"/>
      <c r="AH39" s="44"/>
      <c r="AI39" s="44"/>
      <c r="AJ39" s="221"/>
      <c r="AK39" s="44"/>
      <c r="AL39" s="221"/>
      <c r="AM39" s="44"/>
      <c r="AN39" s="44"/>
    </row>
    <row r="40" spans="1:40" x14ac:dyDescent="0.25">
      <c r="A40" s="1" t="s">
        <v>27</v>
      </c>
      <c r="B40" s="14" t="s">
        <v>194</v>
      </c>
      <c r="C40" s="70">
        <v>9</v>
      </c>
      <c r="D40" s="70">
        <v>9.3000000000000007</v>
      </c>
      <c r="E40" s="70">
        <v>9.4</v>
      </c>
      <c r="F40" s="70">
        <v>9.5</v>
      </c>
      <c r="G40" s="70">
        <v>9.5</v>
      </c>
      <c r="H40" s="70">
        <v>9.5</v>
      </c>
      <c r="I40" s="70">
        <v>9.6</v>
      </c>
      <c r="J40" s="70">
        <v>9.6042313721318617</v>
      </c>
      <c r="K40" s="106">
        <v>9.5913666220947569</v>
      </c>
      <c r="L40" s="70">
        <v>9.6277235980917784</v>
      </c>
      <c r="M40" s="70">
        <v>9.5749439353574477</v>
      </c>
      <c r="N40" s="70">
        <v>9.5941407320918177</v>
      </c>
      <c r="O40" s="70">
        <v>9.2954812553859014</v>
      </c>
      <c r="P40" s="106">
        <v>9.2870575310815813</v>
      </c>
      <c r="Q40" s="70">
        <v>9.6967290106488093</v>
      </c>
      <c r="R40" s="70">
        <v>9.7270200031075422</v>
      </c>
      <c r="S40" s="70">
        <v>9.3503790624550192</v>
      </c>
      <c r="T40" s="70">
        <v>9.367220047294639</v>
      </c>
      <c r="U40" s="70">
        <v>9.2648652959918092</v>
      </c>
      <c r="V40" s="70">
        <v>9.1698157254597099</v>
      </c>
      <c r="W40" s="70">
        <v>9.0529170689291529</v>
      </c>
      <c r="X40" s="70">
        <v>9.1980966618355762</v>
      </c>
      <c r="Y40" s="70">
        <v>8.8374330255416584</v>
      </c>
      <c r="Z40" s="70">
        <v>9.3077292955282456</v>
      </c>
      <c r="AA40" s="70">
        <v>9.3304139392180083</v>
      </c>
      <c r="AB40" s="70">
        <v>9.2654744086082594</v>
      </c>
      <c r="AC40" s="70">
        <v>9.3106265540920585</v>
      </c>
      <c r="AD40" s="70">
        <v>9.4006587127295038</v>
      </c>
      <c r="AE40" s="70">
        <v>9.4611541503872818</v>
      </c>
      <c r="AF40" s="70">
        <v>9.4611541503872818</v>
      </c>
      <c r="AG40" s="70">
        <v>9.4512584743831667</v>
      </c>
      <c r="AH40" s="70">
        <v>9.37765851367317</v>
      </c>
      <c r="AI40" s="70">
        <v>9.4066543266806129</v>
      </c>
      <c r="AJ40" s="225">
        <v>9.1151690842661566</v>
      </c>
      <c r="AK40" s="70">
        <v>9.0315842647246836</v>
      </c>
      <c r="AL40" s="225">
        <v>9.0250969666553349</v>
      </c>
      <c r="AM40" s="70">
        <v>8.9620622158200636</v>
      </c>
      <c r="AN40" s="70">
        <v>9.0067280096461939</v>
      </c>
    </row>
    <row r="41" spans="1:40" ht="15.6" x14ac:dyDescent="0.25">
      <c r="B41" s="14" t="s">
        <v>256</v>
      </c>
      <c r="C41" s="70"/>
      <c r="D41" s="70"/>
      <c r="E41" s="70"/>
      <c r="F41" s="70"/>
      <c r="G41" s="70"/>
      <c r="H41" s="70"/>
      <c r="I41" s="70"/>
      <c r="J41" s="70"/>
      <c r="K41" s="106"/>
      <c r="L41" s="70"/>
      <c r="M41" s="70"/>
      <c r="N41" s="70"/>
      <c r="O41" s="70"/>
      <c r="P41" s="106"/>
      <c r="Q41" s="70"/>
      <c r="R41" s="70"/>
      <c r="S41" s="70"/>
      <c r="T41" s="70"/>
      <c r="U41" s="70"/>
      <c r="V41" s="70"/>
      <c r="W41" s="70"/>
      <c r="X41" s="70"/>
      <c r="Y41" s="70"/>
      <c r="Z41" s="70"/>
      <c r="AA41" s="70"/>
      <c r="AB41" s="70"/>
      <c r="AC41" s="70"/>
      <c r="AD41" s="225">
        <v>9.2721101287436003</v>
      </c>
      <c r="AE41" s="225">
        <v>8.8257858554059432</v>
      </c>
      <c r="AF41" s="230" t="s">
        <v>254</v>
      </c>
      <c r="AG41" s="225">
        <v>9.0449814360266441</v>
      </c>
      <c r="AH41" s="225">
        <v>9.0337973765756328</v>
      </c>
      <c r="AI41" s="225">
        <v>9.0970135790716018</v>
      </c>
      <c r="AJ41" s="225">
        <v>8.9576793659960749</v>
      </c>
      <c r="AK41" s="225">
        <v>8.7413282544966311</v>
      </c>
      <c r="AL41" s="225">
        <v>8.7820194170545385</v>
      </c>
      <c r="AM41" s="70">
        <v>8.8293886953768883</v>
      </c>
      <c r="AN41" s="70" t="s">
        <v>254</v>
      </c>
    </row>
    <row r="42" spans="1:40" ht="15.6" x14ac:dyDescent="0.25">
      <c r="B42" s="14" t="s">
        <v>257</v>
      </c>
      <c r="C42" s="70">
        <v>23.3</v>
      </c>
      <c r="D42" s="70">
        <v>22.5</v>
      </c>
      <c r="E42" s="70">
        <v>22.2</v>
      </c>
      <c r="F42" s="70">
        <v>22.2</v>
      </c>
      <c r="G42" s="70">
        <v>22.6</v>
      </c>
      <c r="H42" s="70">
        <v>22.5</v>
      </c>
      <c r="I42" s="70">
        <v>22.9</v>
      </c>
      <c r="J42" s="70">
        <v>22.348021096777273</v>
      </c>
      <c r="K42" s="106">
        <v>22.279404197457307</v>
      </c>
      <c r="L42" s="106">
        <v>21.840962796550368</v>
      </c>
      <c r="M42" s="70">
        <v>21.718238367461705</v>
      </c>
      <c r="N42" s="70">
        <v>21.562440501709979</v>
      </c>
      <c r="O42" s="70">
        <v>22.60633290642188</v>
      </c>
      <c r="P42" s="106">
        <v>23.198085567016797</v>
      </c>
      <c r="Q42" s="70">
        <v>22.853728508129436</v>
      </c>
      <c r="R42" s="70">
        <v>22.663419825258956</v>
      </c>
      <c r="S42" s="70">
        <v>22.224255370779201</v>
      </c>
      <c r="T42" s="70">
        <v>22.388290354493108</v>
      </c>
      <c r="U42" s="70">
        <v>23.260569196541933</v>
      </c>
      <c r="V42" s="70">
        <v>23.077976102213277</v>
      </c>
      <c r="W42" s="70">
        <v>22.964853309001477</v>
      </c>
      <c r="X42" s="70">
        <v>22.92872316487847</v>
      </c>
      <c r="Y42" s="70">
        <v>23.456456958930307</v>
      </c>
      <c r="Z42" s="70">
        <v>24.114341255192549</v>
      </c>
      <c r="AA42" s="70">
        <v>24.308583436944282</v>
      </c>
      <c r="AB42" s="70">
        <v>24.64363934176443</v>
      </c>
      <c r="AC42" s="70">
        <v>24.264258631092133</v>
      </c>
      <c r="AD42" s="70">
        <v>24.309416585106465</v>
      </c>
      <c r="AE42" s="70">
        <v>24.145371604424714</v>
      </c>
      <c r="AF42" s="70">
        <v>24.145371604424714</v>
      </c>
      <c r="AG42" s="70">
        <v>23.633679014591777</v>
      </c>
      <c r="AH42" s="70">
        <v>23.822029389228312</v>
      </c>
      <c r="AI42" s="106">
        <v>23.971411553393711</v>
      </c>
      <c r="AJ42" s="225">
        <v>23.88045807641322</v>
      </c>
      <c r="AK42" s="70">
        <v>24.220117828201644</v>
      </c>
      <c r="AL42" s="225">
        <v>24.236904097704361</v>
      </c>
      <c r="AM42" s="70">
        <v>24.391604090363519</v>
      </c>
      <c r="AN42" s="106">
        <v>24.264368192428883</v>
      </c>
    </row>
    <row r="43" spans="1:40" x14ac:dyDescent="0.25">
      <c r="B43" s="132" t="s">
        <v>108</v>
      </c>
      <c r="C43" s="154">
        <v>12</v>
      </c>
      <c r="D43" s="154">
        <v>11.6</v>
      </c>
      <c r="E43" s="154">
        <v>13</v>
      </c>
      <c r="F43" s="154">
        <v>13.09</v>
      </c>
      <c r="G43" s="154">
        <v>13.26</v>
      </c>
      <c r="H43" s="154">
        <v>13.49</v>
      </c>
      <c r="I43" s="154">
        <v>13.4</v>
      </c>
      <c r="J43" s="154">
        <v>13.757141508054881</v>
      </c>
      <c r="K43" s="154">
        <v>13.882283001546018</v>
      </c>
      <c r="L43" s="154">
        <v>13.976085323647204</v>
      </c>
      <c r="M43" s="154">
        <v>14.009802121574774</v>
      </c>
      <c r="N43" s="154">
        <v>14.091831873628502</v>
      </c>
      <c r="O43" s="154">
        <v>14.104895269336126</v>
      </c>
      <c r="P43" s="154">
        <v>14.335395973746781</v>
      </c>
      <c r="Q43" s="154">
        <v>14.904692031664428</v>
      </c>
      <c r="R43" s="154">
        <v>15.653857657317225</v>
      </c>
      <c r="S43" s="154">
        <v>15.891796164718157</v>
      </c>
      <c r="T43" s="154">
        <v>15.899231606589453</v>
      </c>
      <c r="U43" s="154">
        <v>16.541584367669383</v>
      </c>
      <c r="V43" s="154">
        <v>16.331360698065904</v>
      </c>
      <c r="W43" s="154">
        <v>16.835124880885488</v>
      </c>
      <c r="X43" s="154">
        <v>16.396150986245175</v>
      </c>
      <c r="Y43" s="154">
        <v>16.99542064971828</v>
      </c>
      <c r="Z43" s="154">
        <v>17.819437471041351</v>
      </c>
      <c r="AA43" s="154">
        <v>17.246511791127013</v>
      </c>
      <c r="AB43" s="154">
        <v>17.931492691380594</v>
      </c>
      <c r="AC43" s="154">
        <v>17.405559267986163</v>
      </c>
      <c r="AD43" s="154">
        <v>17.456615828962509</v>
      </c>
      <c r="AE43" s="154">
        <v>16.917853390425801</v>
      </c>
      <c r="AF43" s="154">
        <v>16.917853390425801</v>
      </c>
      <c r="AG43" s="154">
        <v>18.487432165724393</v>
      </c>
      <c r="AH43" s="154">
        <v>18.331560728245794</v>
      </c>
      <c r="AI43" s="154">
        <v>17.731268272345744</v>
      </c>
      <c r="AJ43" s="226">
        <v>17.269920362209664</v>
      </c>
      <c r="AK43" s="154">
        <v>18.186610209977257</v>
      </c>
      <c r="AL43" s="226">
        <v>17.721698504223951</v>
      </c>
      <c r="AM43" s="154">
        <v>18.889581052214165</v>
      </c>
      <c r="AN43" s="154">
        <v>18.048956625210312</v>
      </c>
    </row>
    <row r="44" spans="1:40" ht="12" customHeight="1" x14ac:dyDescent="0.2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227"/>
      <c r="AK44" s="160"/>
      <c r="AL44" s="228"/>
    </row>
    <row r="45" spans="1:40" x14ac:dyDescent="0.25">
      <c r="B45" s="263" t="s">
        <v>268</v>
      </c>
      <c r="C45" s="263"/>
      <c r="D45" s="263"/>
      <c r="E45" s="263"/>
      <c r="F45" s="263"/>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9"/>
      <c r="AJ45" s="228"/>
      <c r="AK45" s="160"/>
      <c r="AL45" s="228"/>
    </row>
    <row r="46" spans="1:40" x14ac:dyDescent="0.25">
      <c r="B46" s="263" t="s">
        <v>269</v>
      </c>
      <c r="C46" s="263"/>
      <c r="D46" s="263"/>
      <c r="E46" s="263"/>
      <c r="F46" s="263"/>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70"/>
      <c r="AJ46" s="228"/>
      <c r="AK46" s="160"/>
    </row>
    <row r="47" spans="1:40" x14ac:dyDescent="0.25">
      <c r="B47" s="263" t="s">
        <v>228</v>
      </c>
      <c r="C47" s="263"/>
      <c r="D47" s="263"/>
      <c r="E47" s="263"/>
      <c r="F47" s="263"/>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228"/>
      <c r="AK47" s="161"/>
    </row>
    <row r="48" spans="1:40" ht="21" customHeight="1" x14ac:dyDescent="0.25">
      <c r="B48" s="263" t="s">
        <v>258</v>
      </c>
      <c r="C48" s="263"/>
      <c r="D48" s="263"/>
      <c r="E48" s="263"/>
      <c r="F48" s="263"/>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229"/>
      <c r="AK48" s="161"/>
    </row>
    <row r="49" spans="2:44" ht="21" customHeight="1" x14ac:dyDescent="0.25">
      <c r="B49" s="263" t="s">
        <v>259</v>
      </c>
      <c r="C49" s="263"/>
      <c r="D49" s="263"/>
      <c r="E49" s="263"/>
      <c r="F49" s="263"/>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229"/>
      <c r="AK49" s="161"/>
    </row>
    <row r="50" spans="2:44" ht="21.6" customHeight="1" x14ac:dyDescent="0.25">
      <c r="B50" s="263" t="s">
        <v>260</v>
      </c>
      <c r="C50" s="263"/>
      <c r="D50" s="263"/>
      <c r="E50" s="263"/>
      <c r="F50" s="263"/>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229"/>
      <c r="AK50" s="161"/>
      <c r="AL50" s="229"/>
      <c r="AM50" s="161"/>
      <c r="AN50" s="161"/>
      <c r="AO50" s="161"/>
      <c r="AP50" s="161"/>
      <c r="AQ50" s="161"/>
      <c r="AR50" s="161"/>
    </row>
    <row r="51" spans="2:44" ht="20.399999999999999" customHeight="1" x14ac:dyDescent="0.25">
      <c r="B51" s="263" t="s">
        <v>270</v>
      </c>
      <c r="C51" s="263"/>
      <c r="D51" s="263"/>
      <c r="E51" s="263"/>
      <c r="F51" s="263"/>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229"/>
    </row>
    <row r="52" spans="2:44" x14ac:dyDescent="0.25">
      <c r="B52" s="263" t="s">
        <v>245</v>
      </c>
      <c r="C52" s="263"/>
      <c r="D52" s="263"/>
      <c r="E52" s="263"/>
      <c r="F52" s="263"/>
    </row>
    <row r="53" spans="2:44" x14ac:dyDescent="0.25">
      <c r="E53" s="25"/>
    </row>
  </sheetData>
  <mergeCells count="9">
    <mergeCell ref="B49:F49"/>
    <mergeCell ref="B50:F50"/>
    <mergeCell ref="B51:F51"/>
    <mergeCell ref="B52:F52"/>
    <mergeCell ref="J5:M5"/>
    <mergeCell ref="B45:F45"/>
    <mergeCell ref="B46:F46"/>
    <mergeCell ref="B47:F47"/>
    <mergeCell ref="B48:F48"/>
  </mergeCells>
  <pageMargins left="0.7" right="0.7" top="0.75" bottom="0.75" header="0.3" footer="0.3"/>
  <pageSetup paperSize="9" scale="47" orientation="landscape" r:id="rId1"/>
  <customProperties>
    <customPr name="layoutContexts" r:id="rId2"/>
    <customPr name="SaveUndoMode"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Cover</vt:lpstr>
      <vt:lpstr>Disclaimer</vt:lpstr>
      <vt:lpstr>Definitions</vt:lpstr>
      <vt:lpstr>Income Statement</vt:lpstr>
      <vt:lpstr>EBITDA wo IFRS 16</vt:lpstr>
      <vt:lpstr>Segments</vt:lpstr>
      <vt:lpstr>Balance Sheet</vt:lpstr>
      <vt:lpstr>Cash Flow Statement</vt:lpstr>
      <vt:lpstr>Operating Data</vt:lpstr>
      <vt:lpstr>'Balance Sheet'!Druckbereich</vt:lpstr>
      <vt:lpstr>'Cash Flow Statement'!Druckbereich</vt:lpstr>
      <vt:lpstr>Cover!Druckbereich</vt:lpstr>
      <vt:lpstr>Definitions!Druckbereich</vt:lpstr>
      <vt:lpstr>Disclaimer!Druckbereich</vt:lpstr>
      <vt:lpstr>'EBITDA wo IFRS 16'!Druckbereich</vt:lpstr>
      <vt:lpstr>'Income Statement'!Druckbereich</vt:lpstr>
      <vt:lpstr>'Operating Data'!Druckbereich</vt:lpstr>
      <vt:lpstr>Segments!Druckbereich</vt:lpstr>
      <vt:lpstr>'EBITDA wo IFRS 16'!Drucktitel</vt:lpstr>
      <vt:lpstr>'Income Statement'!Drucktitel</vt:lpstr>
    </vt:vector>
  </TitlesOfParts>
  <Company>JPMorgan Chase and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Mishenin</dc:creator>
  <cp:lastModifiedBy>Bayer, Leonhard</cp:lastModifiedBy>
  <cp:lastPrinted>2018-07-12T09:24:49Z</cp:lastPrinted>
  <dcterms:created xsi:type="dcterms:W3CDTF">2014-07-30T17:05:09Z</dcterms:created>
  <dcterms:modified xsi:type="dcterms:W3CDTF">2020-04-09T07:19:19Z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2016-08-01T16:13:30Z</vt:filetime>
  </property>
</Properties>
</file>